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项目调研报价表" sheetId="5" r:id="rId1"/>
    <sheet name="网点绿化配置标准" sheetId="1" r:id="rId2"/>
    <sheet name="保洁人员配置标准" sheetId="3" r:id="rId3"/>
    <sheet name="Sheet1" sheetId="6" state="hidden" r:id="rId4"/>
  </sheets>
  <definedNames>
    <definedName name="_xlnm._FilterDatabase" localSheetId="1" hidden="1">网点绿化配置标准!$A$1:$G$64</definedName>
    <definedName name="_xlnm.Print_Area" localSheetId="1">网点绿化配置标准!$A$1:$G$65</definedName>
  </definedNames>
  <calcPr calcId="144525"/>
</workbook>
</file>

<file path=xl/sharedStrings.xml><?xml version="1.0" encoding="utf-8"?>
<sst xmlns="http://schemas.openxmlformats.org/spreadsheetml/2006/main" count="535" uniqueCount="255">
  <si>
    <t>项目调研报价表</t>
  </si>
  <si>
    <t>项目名称：广发银行股份有限公司广州分行2025年-2027年物业管理服务项目</t>
  </si>
  <si>
    <t>合同服务期：2年</t>
  </si>
  <si>
    <t>序号</t>
  </si>
  <si>
    <t>项目</t>
  </si>
  <si>
    <t>人数</t>
  </si>
  <si>
    <t>月份</t>
  </si>
  <si>
    <t>含税单价报价（人/元/月）</t>
  </si>
  <si>
    <t>含税总报价（元/两年）</t>
  </si>
  <si>
    <t>备注</t>
  </si>
  <si>
    <t>A</t>
  </si>
  <si>
    <t>B</t>
  </si>
  <si>
    <t>E</t>
  </si>
  <si>
    <t>G=E*A*B</t>
  </si>
  <si>
    <t>保洁服务费</t>
  </si>
  <si>
    <t>本部及市区网点</t>
  </si>
  <si>
    <t>花都</t>
  </si>
  <si>
    <t>增城</t>
  </si>
  <si>
    <t>番禺地区（含南沙、黄阁）</t>
  </si>
  <si>
    <t>新塘</t>
  </si>
  <si>
    <t>从化</t>
  </si>
  <si>
    <t>合计</t>
  </si>
  <si>
    <t>/</t>
  </si>
  <si>
    <t>网点数</t>
  </si>
  <si>
    <t>含税报价（元/月）</t>
  </si>
  <si>
    <t>绿化服务费</t>
  </si>
  <si>
    <t>一般网点面积约为300-700平方米，分行本部面积约16000平方米，分行本部视同一个网点。综合考虑，按照网点数量报价。</t>
  </si>
  <si>
    <t>E=C*(1+D)</t>
  </si>
  <si>
    <t>除四害服务费</t>
  </si>
  <si>
    <t>不含五羊新城支行</t>
  </si>
  <si>
    <t>番禺地区（含南沙）</t>
  </si>
  <si>
    <t>数量（平方米）</t>
  </si>
  <si>
    <t>清洗次数</t>
  </si>
  <si>
    <t>含税单价报价（元/平方米/次）</t>
  </si>
  <si>
    <t>G= A*B*E</t>
  </si>
  <si>
    <t>清洗招牌服务费</t>
  </si>
  <si>
    <t>共61个营业网点，合计面积约2700平方米。根据清洗次数，据实结算。按照每半年清洗一次进行测算，报价包含人工、工具、设备等所有费用</t>
  </si>
  <si>
    <t xml:space="preserve">费用预算合计(元) </t>
  </si>
  <si>
    <t>支行名称</t>
  </si>
  <si>
    <t>大盆（1.5m)</t>
  </si>
  <si>
    <t>大盆（1.6-1.8m)</t>
  </si>
  <si>
    <t>中盘（0.6m)</t>
  </si>
  <si>
    <t>小盘（0.6m以下)</t>
  </si>
  <si>
    <t>分行本部</t>
  </si>
  <si>
    <t>新机场支行</t>
  </si>
  <si>
    <t>沙太路支行</t>
  </si>
  <si>
    <t>署前路支行</t>
  </si>
  <si>
    <t>潭村支行</t>
  </si>
  <si>
    <t>起义路支行</t>
  </si>
  <si>
    <t>国际大厦支行</t>
  </si>
  <si>
    <t>东风东路支行</t>
  </si>
  <si>
    <t>龙洞支行</t>
  </si>
  <si>
    <t>天河北支行</t>
  </si>
  <si>
    <t>越秀南支行</t>
  </si>
  <si>
    <t>东站支行</t>
  </si>
  <si>
    <t>琶洲支行</t>
  </si>
  <si>
    <t>江南西支行</t>
  </si>
  <si>
    <t>财富广场支行</t>
  </si>
  <si>
    <t>荔湾广场支行</t>
  </si>
  <si>
    <t>解放北支行</t>
  </si>
  <si>
    <t>流花支行</t>
  </si>
  <si>
    <t>中山五路支行</t>
  </si>
  <si>
    <t>东风中路支行</t>
  </si>
  <si>
    <t>前进支行</t>
  </si>
  <si>
    <t>海月路支行</t>
  </si>
  <si>
    <t>天河支行</t>
  </si>
  <si>
    <t>珠江新城支行</t>
  </si>
  <si>
    <t>华夏路支行</t>
  </si>
  <si>
    <t>五羊新城支行</t>
  </si>
  <si>
    <t>白云机场支行</t>
  </si>
  <si>
    <t>车陂支行</t>
  </si>
  <si>
    <t>黄埔大道支行</t>
  </si>
  <si>
    <t>海珠支行</t>
  </si>
  <si>
    <t>猎德大道支行</t>
  </si>
  <si>
    <t>开发区支行</t>
  </si>
  <si>
    <t>丰乐路支行</t>
  </si>
  <si>
    <t>广发大厦支行</t>
  </si>
  <si>
    <t>分行营业部</t>
  </si>
  <si>
    <t>天贵路支行</t>
  </si>
  <si>
    <t>花都支行</t>
  </si>
  <si>
    <t>新华支行</t>
  </si>
  <si>
    <t>番禺支行</t>
  </si>
  <si>
    <t>汉溪支行</t>
  </si>
  <si>
    <t>奥园广场支行</t>
  </si>
  <si>
    <t>金山谷支行</t>
  </si>
  <si>
    <t>陈涌支行</t>
  </si>
  <si>
    <t>华南支行</t>
  </si>
  <si>
    <t>钟村支行</t>
  </si>
  <si>
    <t>番禺广场支行</t>
  </si>
  <si>
    <t>万博支行</t>
  </si>
  <si>
    <t>洛溪新城支行</t>
  </si>
  <si>
    <t>南沙分行</t>
  </si>
  <si>
    <t>黄阁支行</t>
  </si>
  <si>
    <t>从化支行</t>
  </si>
  <si>
    <t>期货交易所支行</t>
  </si>
  <si>
    <t>新塘支行</t>
  </si>
  <si>
    <t>增城开发区支行</t>
  </si>
  <si>
    <t>凤凰城支行</t>
  </si>
  <si>
    <t>永和支行</t>
  </si>
  <si>
    <t>增城支行</t>
  </si>
  <si>
    <t>沙园路支行</t>
  </si>
  <si>
    <t>荔湖支行</t>
  </si>
  <si>
    <t>荔星大道支行</t>
  </si>
  <si>
    <t>石滩支行</t>
  </si>
  <si>
    <t>广钢新城支行</t>
  </si>
  <si>
    <t>注：植物品种：大盆（1.6-1.8M):发财树、绿萝，大盆（1.5M）
发财树、绿萝、绿宝石、青苹果等，中盆(0.6M)：金钱树，也门铁、
开运竹等，小品（0.6M以下):黄金阁、小红星、发财果等，精品：
红掌。</t>
  </si>
  <si>
    <t>保洁服务范围</t>
  </si>
  <si>
    <r>
      <rPr>
        <b/>
        <sz val="10"/>
        <color theme="1"/>
        <rFont val="宋体"/>
        <charset val="134"/>
      </rPr>
      <t>面积（</t>
    </r>
    <r>
      <rPr>
        <b/>
        <sz val="10"/>
        <color theme="1"/>
        <rFont val="SimSun"/>
        <charset val="134"/>
      </rPr>
      <t>㎡</t>
    </r>
    <r>
      <rPr>
        <b/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</si>
  <si>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中和广场</t>
    </r>
    <r>
      <rPr>
        <sz val="10"/>
        <color theme="1"/>
        <rFont val="Times New Roman"/>
        <charset val="134"/>
      </rPr>
      <t>23F</t>
    </r>
  </si>
  <si>
    <r>
      <rPr>
        <sz val="10"/>
        <color theme="1"/>
        <rFont val="宋体"/>
        <charset val="134"/>
      </rPr>
      <t>中和广场</t>
    </r>
    <r>
      <rPr>
        <sz val="10"/>
        <color theme="1"/>
        <rFont val="Times New Roman"/>
        <charset val="134"/>
      </rPr>
      <t>24F</t>
    </r>
  </si>
  <si>
    <r>
      <rPr>
        <sz val="10"/>
        <color theme="1"/>
        <rFont val="宋体"/>
        <charset val="134"/>
      </rPr>
      <t>中和广场</t>
    </r>
    <r>
      <rPr>
        <sz val="10"/>
        <color theme="1"/>
        <rFont val="Times New Roman"/>
        <charset val="134"/>
      </rPr>
      <t>25F</t>
    </r>
  </si>
  <si>
    <r>
      <rPr>
        <sz val="10"/>
        <color theme="1"/>
        <rFont val="宋体"/>
        <charset val="134"/>
      </rPr>
      <t>中和广场</t>
    </r>
    <r>
      <rPr>
        <sz val="10"/>
        <color theme="1"/>
        <rFont val="Times New Roman"/>
        <charset val="134"/>
      </rPr>
      <t>26F</t>
    </r>
  </si>
  <si>
    <r>
      <rPr>
        <sz val="10"/>
        <color theme="1"/>
        <rFont val="宋体"/>
        <charset val="134"/>
      </rPr>
      <t>中和广场</t>
    </r>
    <r>
      <rPr>
        <sz val="10"/>
        <color theme="1"/>
        <rFont val="Times New Roman"/>
        <charset val="134"/>
      </rPr>
      <t>27F</t>
    </r>
  </si>
  <si>
    <r>
      <rPr>
        <sz val="10"/>
        <color theme="1"/>
        <rFont val="宋体"/>
        <charset val="134"/>
      </rPr>
      <t>中和广场</t>
    </r>
    <r>
      <rPr>
        <sz val="10"/>
        <color theme="1"/>
        <rFont val="Times New Roman"/>
        <charset val="134"/>
      </rPr>
      <t>28F</t>
    </r>
  </si>
  <si>
    <r>
      <rPr>
        <sz val="10"/>
        <color theme="1"/>
        <rFont val="宋体"/>
        <charset val="134"/>
      </rPr>
      <t>中和广场</t>
    </r>
    <r>
      <rPr>
        <sz val="10"/>
        <color theme="1"/>
        <rFont val="Times New Roman"/>
        <charset val="134"/>
      </rPr>
      <t>30F</t>
    </r>
  </si>
  <si>
    <t>保洁领班</t>
  </si>
  <si>
    <t>荔湾支行</t>
  </si>
  <si>
    <t>解放北路支行</t>
  </si>
  <si>
    <t>大石支行</t>
  </si>
  <si>
    <t>新塘永和支行</t>
  </si>
  <si>
    <r>
      <rPr>
        <b/>
        <sz val="10"/>
        <color theme="1"/>
        <rFont val="宋体"/>
        <charset val="134"/>
      </rPr>
      <t xml:space="preserve">合 </t>
    </r>
    <r>
      <rPr>
        <b/>
        <sz val="10"/>
        <color theme="1"/>
        <rFont val="Times New Roman"/>
        <charset val="134"/>
      </rPr>
      <t xml:space="preserve">   </t>
    </r>
    <r>
      <rPr>
        <b/>
        <sz val="10"/>
        <color theme="1"/>
        <rFont val="宋体"/>
        <charset val="134"/>
      </rPr>
      <t>计</t>
    </r>
  </si>
  <si>
    <t>广州分行网点地址（2024.4）</t>
  </si>
  <si>
    <t>所属行政区域</t>
  </si>
  <si>
    <t>地址</t>
  </si>
  <si>
    <t>网点类型</t>
  </si>
  <si>
    <t>面积</t>
  </si>
  <si>
    <t>电话</t>
  </si>
  <si>
    <t>邮编</t>
  </si>
  <si>
    <t>天河区</t>
  </si>
  <si>
    <t>广州市天河区珠江新城临江大道57号南雅中和广场首层</t>
  </si>
  <si>
    <t>综合型支行</t>
  </si>
  <si>
    <t>020-38988903</t>
  </si>
  <si>
    <t>广州市天河区临江大道1号之一1403室（部位：B）</t>
  </si>
  <si>
    <t>专业型支行</t>
  </si>
  <si>
    <t>广州市天河区沙河镇龙洞商业广场首层 A02、A03、A05、C01、C02-C03</t>
  </si>
  <si>
    <t>020-87238922</t>
  </si>
  <si>
    <t>广州市天河区体育西路185、187、189号103E、189号24IE</t>
  </si>
  <si>
    <t>020-87790388</t>
  </si>
  <si>
    <t>广州市天河区林和西路153号一至四层裙楼（部位：第一层10号商铺，第二层30-31号商铺）</t>
  </si>
  <si>
    <t>020-38370719</t>
  </si>
  <si>
    <t>广州市天河区车陂路113号首层A5铺</t>
  </si>
  <si>
    <t>020-38486777</t>
  </si>
  <si>
    <t>广州市天河区华夏路30号110房、201及202房，203</t>
  </si>
  <si>
    <t>020-38832802</t>
  </si>
  <si>
    <t>广州市天河区珠江新城海月路407号首层117、118铺、二层203房</t>
  </si>
  <si>
    <t>020-38248610</t>
  </si>
  <si>
    <t>广州市天河区黄埔大道西126号首层8号铺</t>
  </si>
  <si>
    <t>020-38683052</t>
  </si>
  <si>
    <t>广州市天河区珠江新城猎德大道48号尚东美御雅苑首层101号及二层202号商铺</t>
  </si>
  <si>
    <t>020-38015543</t>
  </si>
  <si>
    <t>广州市天河区珠江新城金穗路3号汇美大厦首层01商铺及四层401A单元</t>
  </si>
  <si>
    <t>020-85606895</t>
  </si>
  <si>
    <t>广州市天河区花城大道769号108、109、110铺，203、204、205铺</t>
  </si>
  <si>
    <t>020-81367292</t>
  </si>
  <si>
    <t>广州市天河区体育东路118号109房自编号A、二层自编号02单元</t>
  </si>
  <si>
    <t>广州市天河区广州大道中988号108房，广州市天河区广州大道中988号2006、2007房</t>
  </si>
  <si>
    <t>越秀区</t>
  </si>
  <si>
    <t>广州市越秀区农林下路83号广发大厦一至三层</t>
  </si>
  <si>
    <t>020-38322250</t>
  </si>
  <si>
    <t>广州市越秀区流花路117号内自编5号8号馆105铺B</t>
  </si>
  <si>
    <t>020-81950327</t>
  </si>
  <si>
    <t>广州市越秀区环市东路339号广东国际大厦裙楼一楼102A、广州市越秀区环市东路339号广东国际大厦主楼19楼02-03单元</t>
  </si>
  <si>
    <t>020-83507232</t>
  </si>
  <si>
    <t>广州市越秀区越秀南路185号之一至185号之十二101房、102房、103房（部分），广州市越秀区越秀南路185号201房</t>
  </si>
  <si>
    <t>020-83810109</t>
  </si>
  <si>
    <t>广州市越秀区寺右新马路19号首层及四楼</t>
  </si>
  <si>
    <t>020-87387886</t>
  </si>
  <si>
    <t>广州市中山五路193—215号百汇广场首层</t>
  </si>
  <si>
    <t>020-83649057</t>
  </si>
  <si>
    <t>广州市东风中路410-412号健力宝大厦首层、12层</t>
  </si>
  <si>
    <t>020-83486351</t>
  </si>
  <si>
    <t>12层压降面积173.13平方米</t>
  </si>
  <si>
    <t>广州市越秀区署前路2号B101</t>
  </si>
  <si>
    <t>020-83823866</t>
  </si>
  <si>
    <t>广州市越秀区起义路1号海印缤缤广场首层A01号、七层757号</t>
  </si>
  <si>
    <t>020-83562375</t>
  </si>
  <si>
    <t>广州市东风东路753号天誉大厦首层</t>
  </si>
  <si>
    <t>020-87610609</t>
  </si>
  <si>
    <t>白云区</t>
  </si>
  <si>
    <t>广州市白云区机场路601号首层部分、二层</t>
  </si>
  <si>
    <t>综合型支行（管理型）</t>
  </si>
  <si>
    <t>020-36229591</t>
  </si>
  <si>
    <t>广州市人和镇新机场生活服务楼首层东侧</t>
  </si>
  <si>
    <t>020-36062075</t>
  </si>
  <si>
    <t>广州市广从公路京溪竹园新村6号</t>
  </si>
  <si>
    <t>020-87268909</t>
  </si>
  <si>
    <t>广州市白云区机场路31号内L1-03号、三元里中心写字楼301及308单元</t>
  </si>
  <si>
    <t>020-36597705</t>
  </si>
  <si>
    <t>海珠区</t>
  </si>
  <si>
    <t>广州市海珠区滨江东路809号101铺</t>
  </si>
  <si>
    <t>020-84290486</t>
  </si>
  <si>
    <t>广州市海珠区琶洲大道97号101铺及109号606室</t>
  </si>
  <si>
    <t>广州市海珠区江南大道中路80号首层、二楼</t>
  </si>
  <si>
    <t>020-84417600</t>
  </si>
  <si>
    <t>广州市海珠区江南西路60号、62、64号，江南西路66号润汇大厦四楼</t>
  </si>
  <si>
    <t>020-84441507</t>
  </si>
  <si>
    <t>黄埔区</t>
  </si>
  <si>
    <t>广州高新技术产业开发区科学城科学大道235号总部经济区A3栋首层</t>
  </si>
  <si>
    <t>020-82196035</t>
  </si>
  <si>
    <t>广州市黄埔区黄埔东路298号惠润广场104房</t>
  </si>
  <si>
    <t>020-82215122</t>
  </si>
  <si>
    <t>荔湾区</t>
  </si>
  <si>
    <t>广州市荔湾区康王中路488号101房116之1002铺、101房110之1008铺、107房305、310、311之3007铺、3008、3009铺</t>
  </si>
  <si>
    <t>020-81398208</t>
  </si>
  <si>
    <t>花都区</t>
  </si>
  <si>
    <t>广州市花都区绿港三街5号C栋101、201号</t>
  </si>
  <si>
    <t>020-86826998</t>
  </si>
  <si>
    <t>广州市花都区兰花路3号锦尚名苑南商场自编01铺</t>
  </si>
  <si>
    <t>020-86932038</t>
  </si>
  <si>
    <t>广州市花都区天贵路108号13栋150号商铺</t>
  </si>
  <si>
    <t>020-86894765</t>
  </si>
  <si>
    <t>番禺区</t>
  </si>
  <si>
    <t>广州市番禺区市桥街大北路83号1-4楼</t>
  </si>
  <si>
    <t>020-84834464</t>
  </si>
  <si>
    <t>广州市番禺区桥南街南华路289号101房、291号101房</t>
  </si>
  <si>
    <t>020-84838918</t>
  </si>
  <si>
    <t>广州市番禺区桥南街市南路107-109商铺、99号202房</t>
  </si>
  <si>
    <t>020-39212888</t>
  </si>
  <si>
    <t>广州市番禺区汉溪村（汉溪商业中心）汉溪大道东280号</t>
  </si>
  <si>
    <t>020-34517018</t>
  </si>
  <si>
    <t>广州市番禺区东环街东艺路81号金山谷花园爱榕街28栋85号、87号</t>
  </si>
  <si>
    <t>020-84635718</t>
  </si>
  <si>
    <t>广州市番禺区南村镇万博一路202号103商场01、103商场02</t>
  </si>
  <si>
    <t>广州市番禺区大石街105国道大石段255号首层</t>
  </si>
  <si>
    <t>020-39933805</t>
  </si>
  <si>
    <t>广州市番禺区南村镇兴南大道276号101房、278号101房、280号101房</t>
  </si>
  <si>
    <t>020-39922990</t>
  </si>
  <si>
    <t>广州市番禺区钟村街宏峻街2号之A1-1001铺</t>
  </si>
  <si>
    <t>广州市番禺区市桥街番禺广场东路71号、73号、75号、89号（自编A1-12、A1-13、A1-14、A1-15）</t>
  </si>
  <si>
    <t>020-84690507</t>
  </si>
  <si>
    <t>南沙区</t>
  </si>
  <si>
    <t>广州市南沙区进港大道8号101房自编01、201房自编01</t>
  </si>
  <si>
    <t>020-39391191</t>
  </si>
  <si>
    <t>广州市南沙区锦上西街5号106-109房</t>
  </si>
  <si>
    <t>增城区</t>
  </si>
  <si>
    <t>增城市荔城镇荔兴路18号</t>
  </si>
  <si>
    <t>020-82621762</t>
  </si>
  <si>
    <t>增城市荔城街荔星大道297号101房、299号101房，府佑路318号101房</t>
  </si>
  <si>
    <t>020-82757345</t>
  </si>
  <si>
    <t>广州市增城区新城大道400号新城总部中心19号楼101</t>
  </si>
  <si>
    <t>广州市增城区荔城街新城大道63号、65号、67号、69号、71号、73号；广州市增城区荔城街丽江国际商业街2号227房、228房、229房</t>
  </si>
  <si>
    <t>020-82659633</t>
  </si>
  <si>
    <t>增城市荔城街沙园路16号101房、201房（部分）</t>
  </si>
  <si>
    <t>020-82749016</t>
  </si>
  <si>
    <t>广州增城市新塘镇广深大道中116号聚福酒店首层01铺，二层部分</t>
  </si>
  <si>
    <t>020-82678585</t>
  </si>
  <si>
    <t>广州市增城永宁街凤凰开发区汽车城大道8号A幢首层25号</t>
  </si>
  <si>
    <t>020-82775727</t>
  </si>
  <si>
    <t>广州市增城区永宁街荔园路28号永燊酒店首层自编01铺</t>
  </si>
  <si>
    <t>020-82979596</t>
  </si>
  <si>
    <t>广州市增城区永宁街金融大道8号1栋（自编102铺）</t>
  </si>
  <si>
    <t>020-82777725</t>
  </si>
  <si>
    <t>从化区</t>
  </si>
  <si>
    <t>广州市从化区江埔街从城大道111号之1、2，从城大道111号之252</t>
  </si>
  <si>
    <t>广州市荔湾区紫郡街14号124房-131房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</si>
</sst>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0.00_);[Red]\(0.00\)"/>
    <numFmt numFmtId="178" formatCode="0.00_ "/>
  </numFmts>
  <fonts count="44">
    <font>
      <sz val="11"/>
      <color theme="1"/>
      <name val="宋体"/>
      <charset val="134"/>
      <scheme val="minor"/>
    </font>
    <font>
      <sz val="12"/>
      <name val="微软雅黑"/>
      <charset val="134"/>
    </font>
    <font>
      <b/>
      <sz val="12"/>
      <name val="微软雅黑"/>
      <charset val="134"/>
    </font>
    <font>
      <sz val="12"/>
      <name val="宋体"/>
      <charset val="134"/>
    </font>
    <font>
      <b/>
      <sz val="16"/>
      <name val="微软雅黑"/>
      <charset val="134"/>
    </font>
    <font>
      <b/>
      <sz val="14"/>
      <name val="微软雅黑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微软雅黑"/>
      <charset val="134"/>
    </font>
    <font>
      <b/>
      <sz val="10"/>
      <color theme="1"/>
      <name val="Times New Roman"/>
      <charset val="134"/>
    </font>
    <font>
      <b/>
      <sz val="10"/>
      <color theme="1"/>
      <name val="宋体"/>
      <charset val="134"/>
      <scheme val="minor"/>
    </font>
    <font>
      <sz val="10"/>
      <color rgb="FF000000"/>
      <name val="Times New Roman"/>
      <charset val="134"/>
    </font>
    <font>
      <sz val="10"/>
      <name val="宋体"/>
      <charset val="134"/>
    </font>
    <font>
      <sz val="10"/>
      <color rgb="FFFF0000"/>
      <name val="Times New Roman"/>
      <charset val="134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.5"/>
      <color rgb="FF000000"/>
      <name val="宋体"/>
      <charset val="134"/>
      <scheme val="minor"/>
    </font>
    <font>
      <b/>
      <sz val="10.5"/>
      <name val="宋体"/>
      <charset val="134"/>
      <scheme val="minor"/>
    </font>
    <font>
      <sz val="10.5"/>
      <color rgb="FF000000"/>
      <name val="宋体"/>
      <charset val="134"/>
      <scheme val="minor"/>
    </font>
    <font>
      <b/>
      <sz val="10.5"/>
      <name val="宋体"/>
      <charset val="134"/>
    </font>
    <font>
      <sz val="10.5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theme="1"/>
      <name val="SimSun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6" fillId="16" borderId="15" applyNumberFormat="0" applyAlignment="0" applyProtection="0">
      <alignment vertical="center"/>
    </xf>
    <xf numFmtId="0" fontId="37" fillId="16" borderId="11" applyNumberFormat="0" applyAlignment="0" applyProtection="0">
      <alignment vertical="center"/>
    </xf>
    <xf numFmtId="0" fontId="38" fillId="17" borderId="16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76" fontId="15" fillId="2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16" fillId="4" borderId="0" xfId="0" applyFont="1" applyFill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left" vertical="center"/>
    </xf>
    <xf numFmtId="0" fontId="18" fillId="5" borderId="3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horizontal="center" vertical="center" wrapText="1"/>
    </xf>
    <xf numFmtId="177" fontId="20" fillId="4" borderId="3" xfId="0" applyNumberFormat="1" applyFont="1" applyFill="1" applyBorder="1" applyAlignment="1">
      <alignment horizontal="center" vertical="center" wrapText="1"/>
    </xf>
    <xf numFmtId="178" fontId="20" fillId="4" borderId="3" xfId="0" applyNumberFormat="1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177" fontId="18" fillId="5" borderId="3" xfId="0" applyNumberFormat="1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justify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justify" vertical="center" wrapText="1"/>
    </xf>
    <xf numFmtId="0" fontId="20" fillId="4" borderId="0" xfId="0" applyFont="1" applyFill="1" applyBorder="1" applyAlignment="1">
      <alignment horizontal="center" vertical="center" wrapText="1"/>
    </xf>
    <xf numFmtId="178" fontId="18" fillId="5" borderId="3" xfId="0" applyNumberFormat="1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2" fontId="0" fillId="4" borderId="0" xfId="0" applyNumberFormat="1" applyFill="1" applyAlignment="1">
      <alignment vertical="center"/>
    </xf>
    <xf numFmtId="0" fontId="21" fillId="5" borderId="3" xfId="0" applyFont="1" applyFill="1" applyBorder="1" applyAlignment="1">
      <alignment horizontal="left" vertical="center" wrapText="1"/>
    </xf>
    <xf numFmtId="0" fontId="22" fillId="4" borderId="3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left" vertical="center" wrapText="1"/>
    </xf>
    <xf numFmtId="2" fontId="0" fillId="4" borderId="0" xfId="0" applyNumberFormat="1" applyFill="1" applyAlignment="1">
      <alignment horizontal="left" vertical="center" wrapText="1"/>
    </xf>
    <xf numFmtId="0" fontId="23" fillId="4" borderId="9" xfId="0" applyFont="1" applyFill="1" applyBorder="1" applyAlignment="1">
      <alignment horizontal="left" vertical="center" wrapText="1"/>
    </xf>
    <xf numFmtId="0" fontId="23" fillId="4" borderId="5" xfId="0" applyFont="1" applyFill="1" applyBorder="1" applyAlignment="1">
      <alignment horizontal="left" vertical="center" wrapText="1"/>
    </xf>
    <xf numFmtId="0" fontId="23" fillId="4" borderId="3" xfId="0" applyFont="1" applyFill="1" applyBorder="1" applyAlignment="1">
      <alignment horizontal="left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left" vertical="center" wrapText="1"/>
    </xf>
    <xf numFmtId="0" fontId="23" fillId="4" borderId="3" xfId="0" applyFont="1" applyFill="1" applyBorder="1" applyAlignment="1">
      <alignment vertical="center" wrapText="1"/>
    </xf>
    <xf numFmtId="0" fontId="16" fillId="6" borderId="3" xfId="0" applyFont="1" applyFill="1" applyBorder="1" applyAlignment="1">
      <alignment horizontal="center" vertical="center"/>
    </xf>
    <xf numFmtId="177" fontId="16" fillId="6" borderId="3" xfId="0" applyNumberFormat="1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topLeftCell="A16" workbookViewId="0">
      <selection activeCell="H30" sqref="H30:H35"/>
    </sheetView>
  </sheetViews>
  <sheetFormatPr defaultColWidth="9" defaultRowHeight="13.5" outlineLevelCol="7"/>
  <cols>
    <col min="2" max="2" width="28.2166666666667" customWidth="1"/>
    <col min="5" max="6" width="17.3333333333333" customWidth="1"/>
    <col min="7" max="7" width="33" customWidth="1"/>
    <col min="8" max="8" width="36.8833333333333" customWidth="1"/>
  </cols>
  <sheetData>
    <row r="1" customFormat="1" ht="32.4" customHeight="1" spans="1:7">
      <c r="A1" s="42" t="s">
        <v>0</v>
      </c>
      <c r="B1" s="42"/>
      <c r="C1" s="42"/>
      <c r="D1" s="42"/>
      <c r="E1" s="42"/>
      <c r="F1" s="42"/>
      <c r="G1" s="42"/>
    </row>
    <row r="2" s="40" customFormat="1" ht="25.2" customHeight="1" spans="1:6">
      <c r="A2" s="43" t="s">
        <v>1</v>
      </c>
      <c r="B2" s="43"/>
      <c r="C2" s="43"/>
      <c r="D2" s="43"/>
      <c r="E2" s="43"/>
      <c r="F2" s="44" t="s">
        <v>2</v>
      </c>
    </row>
    <row r="3" customFormat="1" ht="36" customHeight="1" spans="1:7">
      <c r="A3" s="45" t="s">
        <v>3</v>
      </c>
      <c r="B3" s="45" t="s">
        <v>4</v>
      </c>
      <c r="C3" s="45" t="s">
        <v>5</v>
      </c>
      <c r="D3" s="45" t="s">
        <v>6</v>
      </c>
      <c r="E3" s="45" t="s">
        <v>7</v>
      </c>
      <c r="F3" s="45" t="s">
        <v>8</v>
      </c>
      <c r="G3" s="45" t="s">
        <v>9</v>
      </c>
    </row>
    <row r="4" customFormat="1" ht="22.2" customHeight="1" spans="1:7">
      <c r="A4" s="45"/>
      <c r="B4" s="45"/>
      <c r="C4" s="45" t="s">
        <v>10</v>
      </c>
      <c r="D4" s="45" t="s">
        <v>11</v>
      </c>
      <c r="E4" s="45" t="s">
        <v>12</v>
      </c>
      <c r="F4" s="45" t="s">
        <v>13</v>
      </c>
      <c r="G4" s="45"/>
    </row>
    <row r="5" customFormat="1" ht="41.4" customHeight="1" spans="1:7">
      <c r="A5" s="45">
        <v>1</v>
      </c>
      <c r="B5" s="45" t="s">
        <v>14</v>
      </c>
      <c r="C5" s="46"/>
      <c r="D5" s="46"/>
      <c r="E5" s="46"/>
      <c r="F5" s="46"/>
      <c r="G5" s="46"/>
    </row>
    <row r="6" customFormat="1" ht="30" customHeight="1" spans="1:7">
      <c r="A6" s="47">
        <v>1.1</v>
      </c>
      <c r="B6" s="47" t="s">
        <v>15</v>
      </c>
      <c r="C6" s="47">
        <v>56</v>
      </c>
      <c r="D6" s="47">
        <v>24</v>
      </c>
      <c r="E6" s="48"/>
      <c r="F6" s="49">
        <f t="shared" ref="F6:F11" si="0">C6*E6*D6</f>
        <v>0</v>
      </c>
      <c r="G6" s="50"/>
    </row>
    <row r="7" customFormat="1" ht="30" customHeight="1" spans="1:7">
      <c r="A7" s="47">
        <v>1.2</v>
      </c>
      <c r="B7" s="47" t="s">
        <v>16</v>
      </c>
      <c r="C7" s="47">
        <v>3</v>
      </c>
      <c r="D7" s="47">
        <v>24</v>
      </c>
      <c r="E7" s="48"/>
      <c r="F7" s="49">
        <f t="shared" si="0"/>
        <v>0</v>
      </c>
      <c r="G7" s="51"/>
    </row>
    <row r="8" customFormat="1" ht="30" customHeight="1" spans="1:7">
      <c r="A8" s="47">
        <v>1.3</v>
      </c>
      <c r="B8" s="47" t="s">
        <v>17</v>
      </c>
      <c r="C8" s="47">
        <v>6</v>
      </c>
      <c r="D8" s="47">
        <v>24</v>
      </c>
      <c r="E8" s="48"/>
      <c r="F8" s="49">
        <f t="shared" si="0"/>
        <v>0</v>
      </c>
      <c r="G8" s="51"/>
    </row>
    <row r="9" customFormat="1" ht="30" customHeight="1" spans="1:7">
      <c r="A9" s="47">
        <v>1.4</v>
      </c>
      <c r="B9" s="47" t="s">
        <v>18</v>
      </c>
      <c r="C9" s="47">
        <v>11</v>
      </c>
      <c r="D9" s="47">
        <v>24</v>
      </c>
      <c r="E9" s="48"/>
      <c r="F9" s="49">
        <f t="shared" si="0"/>
        <v>0</v>
      </c>
      <c r="G9" s="51"/>
    </row>
    <row r="10" customFormat="1" ht="30" customHeight="1" spans="1:7">
      <c r="A10" s="47">
        <v>1.5</v>
      </c>
      <c r="B10" s="47" t="s">
        <v>19</v>
      </c>
      <c r="C10" s="47">
        <v>4</v>
      </c>
      <c r="D10" s="47">
        <v>24</v>
      </c>
      <c r="E10" s="48"/>
      <c r="F10" s="49">
        <f t="shared" si="0"/>
        <v>0</v>
      </c>
      <c r="G10" s="51"/>
    </row>
    <row r="11" customFormat="1" ht="30" customHeight="1" spans="1:7">
      <c r="A11" s="47">
        <v>1.6</v>
      </c>
      <c r="B11" s="47" t="s">
        <v>20</v>
      </c>
      <c r="C11" s="47">
        <v>1</v>
      </c>
      <c r="D11" s="47">
        <v>24</v>
      </c>
      <c r="E11" s="48"/>
      <c r="F11" s="49">
        <f t="shared" si="0"/>
        <v>0</v>
      </c>
      <c r="G11" s="52"/>
    </row>
    <row r="12" s="41" customFormat="1" ht="30.6" customHeight="1" spans="1:7">
      <c r="A12" s="45" t="s">
        <v>21</v>
      </c>
      <c r="B12" s="45"/>
      <c r="C12" s="45">
        <v>81</v>
      </c>
      <c r="D12" s="45" t="s">
        <v>22</v>
      </c>
      <c r="E12" s="45" t="s">
        <v>22</v>
      </c>
      <c r="F12" s="53">
        <f>SUM(F6:F11)</f>
        <v>0</v>
      </c>
      <c r="G12" s="45"/>
    </row>
    <row r="13" customFormat="1" ht="14.25" spans="1:7">
      <c r="A13" s="54"/>
      <c r="B13" s="54"/>
      <c r="C13" s="55"/>
      <c r="D13" s="55"/>
      <c r="E13" s="55"/>
      <c r="F13" s="55"/>
      <c r="G13" s="55"/>
    </row>
    <row r="14" customFormat="1" spans="1:7">
      <c r="A14" s="56"/>
      <c r="B14" s="56"/>
      <c r="C14" s="57"/>
      <c r="D14" s="57"/>
      <c r="E14" s="57"/>
      <c r="F14" s="57"/>
      <c r="G14" s="57"/>
    </row>
    <row r="15" customFormat="1" ht="39.75" customHeight="1" spans="1:7">
      <c r="A15" s="45" t="s">
        <v>3</v>
      </c>
      <c r="B15" s="45" t="s">
        <v>4</v>
      </c>
      <c r="C15" s="45" t="s">
        <v>23</v>
      </c>
      <c r="D15" s="45" t="s">
        <v>6</v>
      </c>
      <c r="E15" s="45" t="s">
        <v>24</v>
      </c>
      <c r="F15" s="45" t="s">
        <v>8</v>
      </c>
      <c r="G15" s="45" t="s">
        <v>9</v>
      </c>
    </row>
    <row r="16" customFormat="1" ht="27" customHeight="1" spans="1:7">
      <c r="A16" s="45"/>
      <c r="B16" s="45"/>
      <c r="C16" s="45" t="s">
        <v>10</v>
      </c>
      <c r="D16" s="45" t="s">
        <v>11</v>
      </c>
      <c r="E16" s="45" t="s">
        <v>12</v>
      </c>
      <c r="F16" s="45" t="s">
        <v>13</v>
      </c>
      <c r="G16" s="45"/>
    </row>
    <row r="17" customFormat="1" ht="30" customHeight="1" spans="1:7">
      <c r="A17" s="45">
        <v>2</v>
      </c>
      <c r="B17" s="45" t="s">
        <v>25</v>
      </c>
      <c r="C17" s="46"/>
      <c r="D17" s="46"/>
      <c r="E17" s="46"/>
      <c r="F17" s="46"/>
      <c r="G17" s="46"/>
    </row>
    <row r="18" customFormat="1" ht="30" customHeight="1" spans="1:7">
      <c r="A18" s="47">
        <v>2.1</v>
      </c>
      <c r="B18" s="47" t="s">
        <v>15</v>
      </c>
      <c r="C18" s="47">
        <v>36</v>
      </c>
      <c r="D18" s="47">
        <v>24</v>
      </c>
      <c r="E18" s="48"/>
      <c r="F18" s="49">
        <f t="shared" ref="F18:F23" si="1">C18*E18*D18</f>
        <v>0</v>
      </c>
      <c r="G18" s="50" t="s">
        <v>26</v>
      </c>
    </row>
    <row r="19" customFormat="1" ht="30" customHeight="1" spans="1:7">
      <c r="A19" s="47">
        <v>2.2</v>
      </c>
      <c r="B19" s="47" t="s">
        <v>16</v>
      </c>
      <c r="C19" s="47">
        <v>3</v>
      </c>
      <c r="D19" s="47">
        <v>24</v>
      </c>
      <c r="E19" s="48"/>
      <c r="F19" s="49">
        <f t="shared" si="1"/>
        <v>0</v>
      </c>
      <c r="G19" s="51"/>
    </row>
    <row r="20" customFormat="1" ht="30" customHeight="1" spans="1:7">
      <c r="A20" s="47">
        <v>2.3</v>
      </c>
      <c r="B20" s="47" t="s">
        <v>18</v>
      </c>
      <c r="C20" s="47">
        <v>12</v>
      </c>
      <c r="D20" s="47">
        <v>24</v>
      </c>
      <c r="E20" s="48"/>
      <c r="F20" s="49">
        <f t="shared" si="1"/>
        <v>0</v>
      </c>
      <c r="G20" s="51"/>
    </row>
    <row r="21" customFormat="1" ht="30" customHeight="1" spans="1:7">
      <c r="A21" s="47">
        <v>2.4</v>
      </c>
      <c r="B21" s="47" t="s">
        <v>17</v>
      </c>
      <c r="C21" s="47">
        <v>5</v>
      </c>
      <c r="D21" s="47">
        <v>24</v>
      </c>
      <c r="E21" s="48"/>
      <c r="F21" s="49">
        <f t="shared" si="1"/>
        <v>0</v>
      </c>
      <c r="G21" s="51"/>
    </row>
    <row r="22" customFormat="1" ht="30" customHeight="1" spans="1:7">
      <c r="A22" s="47">
        <v>2.5</v>
      </c>
      <c r="B22" s="47" t="s">
        <v>19</v>
      </c>
      <c r="C22" s="47">
        <v>4</v>
      </c>
      <c r="D22" s="47">
        <v>24</v>
      </c>
      <c r="E22" s="48"/>
      <c r="F22" s="49">
        <f t="shared" si="1"/>
        <v>0</v>
      </c>
      <c r="G22" s="51"/>
    </row>
    <row r="23" customFormat="1" ht="30" customHeight="1" spans="1:7">
      <c r="A23" s="47">
        <v>2.6</v>
      </c>
      <c r="B23" s="47" t="s">
        <v>20</v>
      </c>
      <c r="C23" s="47">
        <v>1</v>
      </c>
      <c r="D23" s="47">
        <v>24</v>
      </c>
      <c r="E23" s="48"/>
      <c r="F23" s="49">
        <f t="shared" si="1"/>
        <v>0</v>
      </c>
      <c r="G23" s="52"/>
    </row>
    <row r="24" s="41" customFormat="1" ht="28.2" customHeight="1" spans="1:7">
      <c r="A24" s="45" t="s">
        <v>21</v>
      </c>
      <c r="B24" s="45"/>
      <c r="C24" s="45">
        <v>61</v>
      </c>
      <c r="D24" s="45" t="s">
        <v>22</v>
      </c>
      <c r="E24" s="45" t="s">
        <v>22</v>
      </c>
      <c r="F24" s="58">
        <f>SUM(F18:F23)</f>
        <v>0</v>
      </c>
      <c r="G24" s="45"/>
    </row>
    <row r="25" customFormat="1" customHeight="1" spans="1:7">
      <c r="A25" s="59"/>
      <c r="B25" s="59"/>
      <c r="C25" s="60"/>
      <c r="D25" s="60"/>
      <c r="E25" s="60"/>
      <c r="F25" s="60"/>
      <c r="G25" s="60"/>
    </row>
    <row r="26" customFormat="1" ht="15" customHeight="1" spans="1:7">
      <c r="A26" s="61"/>
      <c r="B26" s="61"/>
      <c r="C26" s="57"/>
      <c r="D26" s="57"/>
      <c r="E26" s="57"/>
      <c r="F26" s="57"/>
      <c r="G26" s="57"/>
    </row>
    <row r="27" customFormat="1" ht="37.8" customHeight="1" spans="1:8">
      <c r="A27" s="45" t="s">
        <v>3</v>
      </c>
      <c r="B27" s="45" t="s">
        <v>4</v>
      </c>
      <c r="C27" s="45" t="s">
        <v>23</v>
      </c>
      <c r="D27" s="45" t="s">
        <v>6</v>
      </c>
      <c r="E27" s="45" t="s">
        <v>24</v>
      </c>
      <c r="F27" s="45" t="s">
        <v>8</v>
      </c>
      <c r="G27" s="45" t="s">
        <v>9</v>
      </c>
      <c r="H27" s="62"/>
    </row>
    <row r="28" customFormat="1" ht="22.2" customHeight="1" spans="1:7">
      <c r="A28" s="45"/>
      <c r="B28" s="45"/>
      <c r="C28" s="45" t="s">
        <v>10</v>
      </c>
      <c r="D28" s="45" t="s">
        <v>11</v>
      </c>
      <c r="E28" s="45" t="s">
        <v>27</v>
      </c>
      <c r="F28" s="45" t="s">
        <v>13</v>
      </c>
      <c r="G28" s="45"/>
    </row>
    <row r="29" customFormat="1" ht="40.2" customHeight="1" spans="1:7">
      <c r="A29" s="45">
        <v>3</v>
      </c>
      <c r="B29" s="45" t="s">
        <v>28</v>
      </c>
      <c r="C29" s="63"/>
      <c r="D29" s="46"/>
      <c r="E29" s="46"/>
      <c r="F29" s="46"/>
      <c r="G29" s="46"/>
    </row>
    <row r="30" customFormat="1" ht="30" customHeight="1" spans="1:8">
      <c r="A30" s="47">
        <v>3.1</v>
      </c>
      <c r="B30" s="47" t="s">
        <v>15</v>
      </c>
      <c r="C30" s="64">
        <v>35</v>
      </c>
      <c r="D30" s="64">
        <v>24</v>
      </c>
      <c r="E30" s="48"/>
      <c r="F30" s="49">
        <f t="shared" ref="F30:F35" si="2">C30*D30*E30</f>
        <v>0</v>
      </c>
      <c r="G30" s="65" t="s">
        <v>29</v>
      </c>
      <c r="H30" s="66"/>
    </row>
    <row r="31" customFormat="1" ht="30" customHeight="1" spans="1:8">
      <c r="A31" s="47">
        <v>3.2</v>
      </c>
      <c r="B31" s="47" t="s">
        <v>16</v>
      </c>
      <c r="C31" s="64">
        <v>3</v>
      </c>
      <c r="D31" s="64">
        <v>24</v>
      </c>
      <c r="E31" s="48"/>
      <c r="F31" s="49">
        <f t="shared" si="2"/>
        <v>0</v>
      </c>
      <c r="G31" s="67"/>
      <c r="H31" s="66"/>
    </row>
    <row r="32" customFormat="1" ht="30" customHeight="1" spans="1:8">
      <c r="A32" s="47">
        <v>3.3</v>
      </c>
      <c r="B32" s="47" t="s">
        <v>30</v>
      </c>
      <c r="C32" s="64">
        <v>12</v>
      </c>
      <c r="D32" s="64">
        <v>24</v>
      </c>
      <c r="E32" s="48"/>
      <c r="F32" s="49">
        <f t="shared" si="2"/>
        <v>0</v>
      </c>
      <c r="G32" s="67"/>
      <c r="H32" s="66"/>
    </row>
    <row r="33" customFormat="1" ht="30" customHeight="1" spans="1:8">
      <c r="A33" s="47">
        <v>3.4</v>
      </c>
      <c r="B33" s="47" t="s">
        <v>20</v>
      </c>
      <c r="C33" s="64">
        <v>1</v>
      </c>
      <c r="D33" s="64">
        <v>24</v>
      </c>
      <c r="E33" s="48"/>
      <c r="F33" s="49">
        <f t="shared" si="2"/>
        <v>0</v>
      </c>
      <c r="G33" s="68"/>
      <c r="H33" s="66"/>
    </row>
    <row r="34" customFormat="1" ht="39" customHeight="1" spans="1:8">
      <c r="A34" s="47">
        <v>3.5</v>
      </c>
      <c r="B34" s="47" t="s">
        <v>17</v>
      </c>
      <c r="C34" s="64">
        <v>5</v>
      </c>
      <c r="D34" s="64">
        <v>24</v>
      </c>
      <c r="E34" s="48"/>
      <c r="F34" s="49">
        <f t="shared" si="2"/>
        <v>0</v>
      </c>
      <c r="G34" s="69"/>
      <c r="H34" s="66"/>
    </row>
    <row r="35" customFormat="1" ht="43" customHeight="1" spans="1:8">
      <c r="A35" s="47">
        <v>3.6</v>
      </c>
      <c r="B35" s="47" t="s">
        <v>19</v>
      </c>
      <c r="C35" s="64">
        <v>4</v>
      </c>
      <c r="D35" s="64">
        <v>24</v>
      </c>
      <c r="E35" s="48"/>
      <c r="F35" s="49">
        <f t="shared" si="2"/>
        <v>0</v>
      </c>
      <c r="G35" s="69"/>
      <c r="H35" s="66"/>
    </row>
    <row r="36" s="41" customFormat="1" ht="28.2" customHeight="1" spans="1:7">
      <c r="A36" s="45" t="s">
        <v>21</v>
      </c>
      <c r="B36" s="45"/>
      <c r="C36" s="70">
        <v>60</v>
      </c>
      <c r="D36" s="70" t="s">
        <v>22</v>
      </c>
      <c r="E36" s="45" t="s">
        <v>22</v>
      </c>
      <c r="F36" s="58">
        <f>SUM(F30:F35)</f>
        <v>0</v>
      </c>
      <c r="G36" s="71"/>
    </row>
    <row r="37" customFormat="1" ht="17" customHeight="1" spans="1:7">
      <c r="A37" s="61"/>
      <c r="B37" s="61"/>
      <c r="C37" s="57"/>
      <c r="D37" s="57"/>
      <c r="E37" s="57"/>
      <c r="F37" s="57"/>
      <c r="G37" s="57"/>
    </row>
    <row r="38" customFormat="1" ht="48" customHeight="1" spans="1:7">
      <c r="A38" s="72" t="s">
        <v>3</v>
      </c>
      <c r="B38" s="45" t="s">
        <v>4</v>
      </c>
      <c r="C38" s="45" t="s">
        <v>31</v>
      </c>
      <c r="D38" s="45" t="s">
        <v>32</v>
      </c>
      <c r="E38" s="45" t="s">
        <v>33</v>
      </c>
      <c r="F38" s="45" t="s">
        <v>8</v>
      </c>
      <c r="G38" s="45" t="s">
        <v>9</v>
      </c>
    </row>
    <row r="39" customFormat="1" ht="28.2" customHeight="1" spans="1:7">
      <c r="A39" s="73"/>
      <c r="B39" s="45"/>
      <c r="C39" s="45" t="s">
        <v>10</v>
      </c>
      <c r="D39" s="45" t="s">
        <v>11</v>
      </c>
      <c r="E39" s="45" t="s">
        <v>27</v>
      </c>
      <c r="F39" s="45" t="s">
        <v>34</v>
      </c>
      <c r="G39" s="45"/>
    </row>
    <row r="40" customFormat="1" ht="28.2" customHeight="1" spans="1:7">
      <c r="A40" s="73">
        <v>4</v>
      </c>
      <c r="B40" s="45" t="s">
        <v>35</v>
      </c>
      <c r="C40" s="74"/>
      <c r="D40" s="74"/>
      <c r="E40" s="74"/>
      <c r="F40" s="74"/>
      <c r="G40" s="74"/>
    </row>
    <row r="41" customFormat="1" ht="62" customHeight="1" spans="1:7">
      <c r="A41" s="47">
        <v>4.1</v>
      </c>
      <c r="B41" s="47" t="s">
        <v>35</v>
      </c>
      <c r="C41" s="47">
        <v>2700</v>
      </c>
      <c r="D41" s="47">
        <v>4</v>
      </c>
      <c r="E41" s="49"/>
      <c r="F41" s="49">
        <f>C41*D41*E41</f>
        <v>0</v>
      </c>
      <c r="G41" s="75" t="s">
        <v>36</v>
      </c>
    </row>
    <row r="42" customFormat="1" ht="30" customHeight="1" spans="1:7">
      <c r="A42" s="76" t="s">
        <v>37</v>
      </c>
      <c r="B42" s="76"/>
      <c r="C42" s="76"/>
      <c r="D42" s="76"/>
      <c r="E42" s="76"/>
      <c r="F42" s="77">
        <f>F12+F24+F36+F41</f>
        <v>0</v>
      </c>
      <c r="G42" s="78"/>
    </row>
  </sheetData>
  <mergeCells count="37">
    <mergeCell ref="A1:G1"/>
    <mergeCell ref="A2:E2"/>
    <mergeCell ref="C5:G5"/>
    <mergeCell ref="A12:B12"/>
    <mergeCell ref="C17:G17"/>
    <mergeCell ref="A24:B24"/>
    <mergeCell ref="A25:B25"/>
    <mergeCell ref="C25:D25"/>
    <mergeCell ref="A26:B26"/>
    <mergeCell ref="C26:D26"/>
    <mergeCell ref="C29:G29"/>
    <mergeCell ref="A36:B36"/>
    <mergeCell ref="A37:B37"/>
    <mergeCell ref="C40:G40"/>
    <mergeCell ref="A42:E42"/>
    <mergeCell ref="A3:A4"/>
    <mergeCell ref="A15:A16"/>
    <mergeCell ref="A27:A28"/>
    <mergeCell ref="A38:A39"/>
    <mergeCell ref="B3:B4"/>
    <mergeCell ref="B15:B16"/>
    <mergeCell ref="B27:B28"/>
    <mergeCell ref="B38:B39"/>
    <mergeCell ref="C13:C14"/>
    <mergeCell ref="D13:D14"/>
    <mergeCell ref="E13:E14"/>
    <mergeCell ref="F13:F14"/>
    <mergeCell ref="G3:G4"/>
    <mergeCell ref="G6:G11"/>
    <mergeCell ref="G13:G14"/>
    <mergeCell ref="G15:G16"/>
    <mergeCell ref="G18:G23"/>
    <mergeCell ref="G27:G28"/>
    <mergeCell ref="G30:G33"/>
    <mergeCell ref="G38:G39"/>
    <mergeCell ref="H30:H35"/>
    <mergeCell ref="A13:B1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5"/>
  <sheetViews>
    <sheetView view="pageBreakPreview" zoomScale="130" zoomScaleNormal="100" workbookViewId="0">
      <selection activeCell="I30" sqref="I30"/>
    </sheetView>
  </sheetViews>
  <sheetFormatPr defaultColWidth="9" defaultRowHeight="12" outlineLevelCol="6"/>
  <cols>
    <col min="1" max="1" width="6.66666666666667" style="12" customWidth="1"/>
    <col min="2" max="2" width="15" style="12" customWidth="1"/>
    <col min="3" max="3" width="13.1083333333333" style="12" customWidth="1"/>
    <col min="4" max="4" width="20.4416666666667" style="12" customWidth="1"/>
    <col min="5" max="5" width="13.1083333333333" style="12" customWidth="1"/>
    <col min="6" max="6" width="16.6666666666667" style="12" customWidth="1"/>
    <col min="7" max="7" width="8.66666666666667" style="12" customWidth="1"/>
    <col min="8" max="16384" width="9" style="12"/>
  </cols>
  <sheetData>
    <row r="1" spans="1:7">
      <c r="A1" s="25" t="s">
        <v>3</v>
      </c>
      <c r="B1" s="25" t="s">
        <v>38</v>
      </c>
      <c r="C1" s="25" t="s">
        <v>39</v>
      </c>
      <c r="D1" s="25" t="s">
        <v>40</v>
      </c>
      <c r="E1" s="25" t="s">
        <v>41</v>
      </c>
      <c r="F1" s="25" t="s">
        <v>42</v>
      </c>
      <c r="G1" s="25" t="s">
        <v>21</v>
      </c>
    </row>
    <row r="2" s="23" customFormat="1" ht="33" customHeight="1" spans="1:7">
      <c r="A2" s="26">
        <v>1</v>
      </c>
      <c r="B2" s="26" t="s">
        <v>43</v>
      </c>
      <c r="C2" s="26">
        <v>321</v>
      </c>
      <c r="D2" s="26">
        <v>47</v>
      </c>
      <c r="E2" s="26">
        <v>107</v>
      </c>
      <c r="F2" s="26">
        <v>47</v>
      </c>
      <c r="G2" s="26">
        <f t="shared" ref="G2:G63" si="0">C2+D2+E2+F2</f>
        <v>522</v>
      </c>
    </row>
    <row r="3" s="23" customFormat="1" ht="13.5" spans="1:7">
      <c r="A3" s="26">
        <v>2</v>
      </c>
      <c r="B3" s="27" t="s">
        <v>44</v>
      </c>
      <c r="C3" s="28">
        <v>1</v>
      </c>
      <c r="D3" s="28">
        <v>8</v>
      </c>
      <c r="E3" s="28">
        <v>10</v>
      </c>
      <c r="F3" s="28">
        <v>8</v>
      </c>
      <c r="G3" s="28">
        <f t="shared" si="0"/>
        <v>27</v>
      </c>
    </row>
    <row r="4" s="23" customFormat="1" ht="13.5" spans="1:7">
      <c r="A4" s="26">
        <v>3</v>
      </c>
      <c r="B4" s="27" t="s">
        <v>45</v>
      </c>
      <c r="C4" s="29">
        <v>2</v>
      </c>
      <c r="D4" s="29">
        <v>8</v>
      </c>
      <c r="E4" s="29">
        <v>10</v>
      </c>
      <c r="F4" s="29">
        <v>8</v>
      </c>
      <c r="G4" s="29">
        <f t="shared" si="0"/>
        <v>28</v>
      </c>
    </row>
    <row r="5" s="23" customFormat="1" ht="13.5" spans="1:7">
      <c r="A5" s="26">
        <v>4</v>
      </c>
      <c r="B5" s="27" t="s">
        <v>46</v>
      </c>
      <c r="C5" s="29">
        <v>2</v>
      </c>
      <c r="D5" s="29">
        <v>8</v>
      </c>
      <c r="E5" s="29">
        <v>10</v>
      </c>
      <c r="F5" s="29">
        <v>8</v>
      </c>
      <c r="G5" s="29">
        <f t="shared" si="0"/>
        <v>28</v>
      </c>
    </row>
    <row r="6" s="23" customFormat="1" ht="13.5" spans="1:7">
      <c r="A6" s="26">
        <v>5</v>
      </c>
      <c r="B6" s="30" t="s">
        <v>47</v>
      </c>
      <c r="C6" s="28">
        <v>2</v>
      </c>
      <c r="D6" s="28">
        <v>8</v>
      </c>
      <c r="E6" s="28">
        <v>10</v>
      </c>
      <c r="F6" s="28">
        <v>8</v>
      </c>
      <c r="G6" s="28">
        <f t="shared" si="0"/>
        <v>28</v>
      </c>
    </row>
    <row r="7" s="23" customFormat="1" ht="13.5" spans="1:7">
      <c r="A7" s="26">
        <v>6</v>
      </c>
      <c r="B7" s="27" t="s">
        <v>48</v>
      </c>
      <c r="C7" s="29">
        <v>2</v>
      </c>
      <c r="D7" s="29">
        <v>8</v>
      </c>
      <c r="E7" s="29">
        <v>10</v>
      </c>
      <c r="F7" s="29">
        <v>8</v>
      </c>
      <c r="G7" s="29">
        <f t="shared" si="0"/>
        <v>28</v>
      </c>
    </row>
    <row r="8" s="23" customFormat="1" ht="13.5" spans="1:7">
      <c r="A8" s="26">
        <v>7</v>
      </c>
      <c r="B8" s="30" t="s">
        <v>49</v>
      </c>
      <c r="C8" s="29">
        <v>2</v>
      </c>
      <c r="D8" s="29">
        <v>10</v>
      </c>
      <c r="E8" s="29">
        <v>12</v>
      </c>
      <c r="F8" s="29">
        <v>8</v>
      </c>
      <c r="G8" s="29">
        <f t="shared" si="0"/>
        <v>32</v>
      </c>
    </row>
    <row r="9" s="23" customFormat="1" ht="13.5" spans="1:7">
      <c r="A9" s="26">
        <v>8</v>
      </c>
      <c r="B9" s="30" t="s">
        <v>50</v>
      </c>
      <c r="C9" s="29">
        <v>2</v>
      </c>
      <c r="D9" s="29">
        <v>10</v>
      </c>
      <c r="E9" s="29">
        <v>12</v>
      </c>
      <c r="F9" s="29">
        <v>8</v>
      </c>
      <c r="G9" s="29">
        <f t="shared" si="0"/>
        <v>32</v>
      </c>
    </row>
    <row r="10" ht="12.75" spans="1:7">
      <c r="A10" s="26">
        <v>9</v>
      </c>
      <c r="B10" s="27" t="s">
        <v>51</v>
      </c>
      <c r="C10" s="29">
        <v>2</v>
      </c>
      <c r="D10" s="29">
        <v>10</v>
      </c>
      <c r="E10" s="29">
        <v>12</v>
      </c>
      <c r="F10" s="29">
        <v>8</v>
      </c>
      <c r="G10" s="29">
        <f t="shared" si="0"/>
        <v>32</v>
      </c>
    </row>
    <row r="11" ht="12.75" spans="1:7">
      <c r="A11" s="26">
        <v>10</v>
      </c>
      <c r="B11" s="30" t="s">
        <v>52</v>
      </c>
      <c r="C11" s="29">
        <v>2</v>
      </c>
      <c r="D11" s="29">
        <v>10</v>
      </c>
      <c r="E11" s="29">
        <v>12</v>
      </c>
      <c r="F11" s="29">
        <v>8</v>
      </c>
      <c r="G11" s="29">
        <f t="shared" si="0"/>
        <v>32</v>
      </c>
    </row>
    <row r="12" s="24" customFormat="1" ht="12.75" spans="1:7">
      <c r="A12" s="26">
        <v>11</v>
      </c>
      <c r="B12" s="27" t="s">
        <v>53</v>
      </c>
      <c r="C12" s="29">
        <v>2</v>
      </c>
      <c r="D12" s="29">
        <v>10</v>
      </c>
      <c r="E12" s="29">
        <v>12</v>
      </c>
      <c r="F12" s="29">
        <v>8</v>
      </c>
      <c r="G12" s="29">
        <f t="shared" si="0"/>
        <v>32</v>
      </c>
    </row>
    <row r="13" s="24" customFormat="1" ht="12.75" spans="1:7">
      <c r="A13" s="26">
        <v>12</v>
      </c>
      <c r="B13" s="30" t="s">
        <v>54</v>
      </c>
      <c r="C13" s="29">
        <v>2</v>
      </c>
      <c r="D13" s="29">
        <v>10</v>
      </c>
      <c r="E13" s="29">
        <v>12</v>
      </c>
      <c r="F13" s="29">
        <v>8</v>
      </c>
      <c r="G13" s="29">
        <f t="shared" si="0"/>
        <v>32</v>
      </c>
    </row>
    <row r="14" s="24" customFormat="1" ht="12.75" spans="1:7">
      <c r="A14" s="26">
        <v>13</v>
      </c>
      <c r="B14" s="27" t="s">
        <v>55</v>
      </c>
      <c r="C14" s="29">
        <v>2</v>
      </c>
      <c r="D14" s="29">
        <v>8</v>
      </c>
      <c r="E14" s="29">
        <v>10</v>
      </c>
      <c r="F14" s="29">
        <v>8</v>
      </c>
      <c r="G14" s="29">
        <f t="shared" si="0"/>
        <v>28</v>
      </c>
    </row>
    <row r="15" s="24" customFormat="1" ht="12.75" spans="1:7">
      <c r="A15" s="26">
        <v>14</v>
      </c>
      <c r="B15" s="30" t="s">
        <v>56</v>
      </c>
      <c r="C15" s="29">
        <v>2</v>
      </c>
      <c r="D15" s="29">
        <v>10</v>
      </c>
      <c r="E15" s="29">
        <v>12</v>
      </c>
      <c r="F15" s="29">
        <v>8</v>
      </c>
      <c r="G15" s="29">
        <f t="shared" si="0"/>
        <v>32</v>
      </c>
    </row>
    <row r="16" s="24" customFormat="1" ht="12.75" spans="1:7">
      <c r="A16" s="26">
        <v>15</v>
      </c>
      <c r="B16" s="30" t="s">
        <v>57</v>
      </c>
      <c r="C16" s="29">
        <v>2</v>
      </c>
      <c r="D16" s="29">
        <v>10</v>
      </c>
      <c r="E16" s="29">
        <v>12</v>
      </c>
      <c r="F16" s="29">
        <v>8</v>
      </c>
      <c r="G16" s="29">
        <f t="shared" si="0"/>
        <v>32</v>
      </c>
    </row>
    <row r="17" s="24" customFormat="1" ht="12.75" spans="1:7">
      <c r="A17" s="26">
        <v>16</v>
      </c>
      <c r="B17" s="27" t="s">
        <v>58</v>
      </c>
      <c r="C17" s="29">
        <v>2</v>
      </c>
      <c r="D17" s="29">
        <v>10</v>
      </c>
      <c r="E17" s="29">
        <v>12</v>
      </c>
      <c r="F17" s="29">
        <v>8</v>
      </c>
      <c r="G17" s="29">
        <f t="shared" si="0"/>
        <v>32</v>
      </c>
    </row>
    <row r="18" s="24" customFormat="1" ht="12.75" spans="1:7">
      <c r="A18" s="26">
        <v>17</v>
      </c>
      <c r="B18" s="30" t="s">
        <v>59</v>
      </c>
      <c r="C18" s="29">
        <v>2</v>
      </c>
      <c r="D18" s="29">
        <v>10</v>
      </c>
      <c r="E18" s="29">
        <v>12</v>
      </c>
      <c r="F18" s="29">
        <v>8</v>
      </c>
      <c r="G18" s="29">
        <f t="shared" si="0"/>
        <v>32</v>
      </c>
    </row>
    <row r="19" s="24" customFormat="1" ht="12.75" spans="1:7">
      <c r="A19" s="26">
        <v>18</v>
      </c>
      <c r="B19" s="27" t="s">
        <v>60</v>
      </c>
      <c r="C19" s="29">
        <v>2</v>
      </c>
      <c r="D19" s="29">
        <v>10</v>
      </c>
      <c r="E19" s="29">
        <v>12</v>
      </c>
      <c r="F19" s="29">
        <v>8</v>
      </c>
      <c r="G19" s="29">
        <f t="shared" si="0"/>
        <v>32</v>
      </c>
    </row>
    <row r="20" ht="12.75" spans="1:7">
      <c r="A20" s="26">
        <v>19</v>
      </c>
      <c r="B20" s="30" t="s">
        <v>61</v>
      </c>
      <c r="C20" s="29">
        <v>2</v>
      </c>
      <c r="D20" s="29">
        <v>10</v>
      </c>
      <c r="E20" s="29">
        <v>12</v>
      </c>
      <c r="F20" s="29">
        <v>8</v>
      </c>
      <c r="G20" s="29">
        <f t="shared" si="0"/>
        <v>32</v>
      </c>
    </row>
    <row r="21" ht="12.75" spans="1:7">
      <c r="A21" s="26">
        <v>20</v>
      </c>
      <c r="B21" s="27" t="s">
        <v>62</v>
      </c>
      <c r="C21" s="29">
        <v>2</v>
      </c>
      <c r="D21" s="29">
        <v>10</v>
      </c>
      <c r="E21" s="29">
        <v>12</v>
      </c>
      <c r="F21" s="29">
        <v>8</v>
      </c>
      <c r="G21" s="29">
        <f t="shared" si="0"/>
        <v>32</v>
      </c>
    </row>
    <row r="22" ht="12.75" spans="1:7">
      <c r="A22" s="26">
        <v>21</v>
      </c>
      <c r="B22" s="30" t="s">
        <v>63</v>
      </c>
      <c r="C22" s="29">
        <v>2</v>
      </c>
      <c r="D22" s="29">
        <v>10</v>
      </c>
      <c r="E22" s="29">
        <v>12</v>
      </c>
      <c r="F22" s="29">
        <v>8</v>
      </c>
      <c r="G22" s="29">
        <f t="shared" si="0"/>
        <v>32</v>
      </c>
    </row>
    <row r="23" ht="12.75" spans="1:7">
      <c r="A23" s="26">
        <v>22</v>
      </c>
      <c r="B23" s="30" t="s">
        <v>64</v>
      </c>
      <c r="C23" s="28">
        <v>1</v>
      </c>
      <c r="D23" s="28">
        <v>7</v>
      </c>
      <c r="E23" s="28">
        <v>10</v>
      </c>
      <c r="F23" s="28">
        <v>25</v>
      </c>
      <c r="G23" s="28">
        <f t="shared" si="0"/>
        <v>43</v>
      </c>
    </row>
    <row r="24" ht="12.75" spans="1:7">
      <c r="A24" s="26">
        <v>23</v>
      </c>
      <c r="B24" s="27" t="s">
        <v>65</v>
      </c>
      <c r="C24" s="29">
        <v>2</v>
      </c>
      <c r="D24" s="29">
        <v>10</v>
      </c>
      <c r="E24" s="29">
        <v>12</v>
      </c>
      <c r="F24" s="29">
        <v>8</v>
      </c>
      <c r="G24" s="29">
        <f t="shared" si="0"/>
        <v>32</v>
      </c>
    </row>
    <row r="25" ht="12.75" spans="1:7">
      <c r="A25" s="26">
        <v>24</v>
      </c>
      <c r="B25" s="30" t="s">
        <v>66</v>
      </c>
      <c r="C25" s="29">
        <v>2</v>
      </c>
      <c r="D25" s="29">
        <v>10</v>
      </c>
      <c r="E25" s="29">
        <v>12</v>
      </c>
      <c r="F25" s="29">
        <v>8</v>
      </c>
      <c r="G25" s="29">
        <f t="shared" si="0"/>
        <v>32</v>
      </c>
    </row>
    <row r="26" ht="12.75" spans="1:7">
      <c r="A26" s="26">
        <v>25</v>
      </c>
      <c r="B26" s="27" t="s">
        <v>67</v>
      </c>
      <c r="C26" s="29">
        <v>2</v>
      </c>
      <c r="D26" s="29">
        <v>8</v>
      </c>
      <c r="E26" s="29">
        <v>10</v>
      </c>
      <c r="F26" s="29">
        <v>8</v>
      </c>
      <c r="G26" s="29">
        <f t="shared" si="0"/>
        <v>28</v>
      </c>
    </row>
    <row r="27" ht="12.75" spans="1:7">
      <c r="A27" s="26">
        <v>26</v>
      </c>
      <c r="B27" s="30" t="s">
        <v>68</v>
      </c>
      <c r="C27" s="29">
        <v>2</v>
      </c>
      <c r="D27" s="29">
        <v>10</v>
      </c>
      <c r="E27" s="29">
        <v>12</v>
      </c>
      <c r="F27" s="29">
        <v>8</v>
      </c>
      <c r="G27" s="29">
        <f t="shared" si="0"/>
        <v>32</v>
      </c>
    </row>
    <row r="28" ht="12.75" spans="1:7">
      <c r="A28" s="26">
        <v>27</v>
      </c>
      <c r="B28" s="27" t="s">
        <v>69</v>
      </c>
      <c r="C28" s="29">
        <v>2</v>
      </c>
      <c r="D28" s="29">
        <v>10</v>
      </c>
      <c r="E28" s="29">
        <v>12</v>
      </c>
      <c r="F28" s="29">
        <v>8</v>
      </c>
      <c r="G28" s="29">
        <f t="shared" si="0"/>
        <v>32</v>
      </c>
    </row>
    <row r="29" ht="12.75" spans="1:7">
      <c r="A29" s="26">
        <v>28</v>
      </c>
      <c r="B29" s="30" t="s">
        <v>70</v>
      </c>
      <c r="C29" s="29">
        <v>2</v>
      </c>
      <c r="D29" s="29">
        <v>8</v>
      </c>
      <c r="E29" s="29">
        <v>10</v>
      </c>
      <c r="F29" s="29">
        <v>8</v>
      </c>
      <c r="G29" s="29">
        <f t="shared" si="0"/>
        <v>28</v>
      </c>
    </row>
    <row r="30" ht="12.75" spans="1:7">
      <c r="A30" s="26">
        <v>29</v>
      </c>
      <c r="B30" s="30" t="s">
        <v>71</v>
      </c>
      <c r="C30" s="28">
        <v>2</v>
      </c>
      <c r="D30" s="28">
        <v>10</v>
      </c>
      <c r="E30" s="28">
        <v>12</v>
      </c>
      <c r="F30" s="28">
        <v>8</v>
      </c>
      <c r="G30" s="28">
        <f t="shared" si="0"/>
        <v>32</v>
      </c>
    </row>
    <row r="31" ht="12.75" spans="1:7">
      <c r="A31" s="26">
        <v>30</v>
      </c>
      <c r="B31" s="27" t="s">
        <v>72</v>
      </c>
      <c r="C31" s="29">
        <v>2</v>
      </c>
      <c r="D31" s="29">
        <v>8</v>
      </c>
      <c r="E31" s="29">
        <v>10</v>
      </c>
      <c r="F31" s="29">
        <v>8</v>
      </c>
      <c r="G31" s="29">
        <f t="shared" si="0"/>
        <v>28</v>
      </c>
    </row>
    <row r="32" ht="12.75" spans="1:7">
      <c r="A32" s="26">
        <v>31</v>
      </c>
      <c r="B32" s="30" t="s">
        <v>73</v>
      </c>
      <c r="C32" s="29">
        <v>2</v>
      </c>
      <c r="D32" s="29">
        <v>10</v>
      </c>
      <c r="E32" s="29">
        <v>12</v>
      </c>
      <c r="F32" s="29">
        <v>8</v>
      </c>
      <c r="G32" s="29">
        <f t="shared" si="0"/>
        <v>32</v>
      </c>
    </row>
    <row r="33" ht="12.75" spans="1:7">
      <c r="A33" s="26">
        <v>32</v>
      </c>
      <c r="B33" s="27" t="s">
        <v>74</v>
      </c>
      <c r="C33" s="29">
        <v>2</v>
      </c>
      <c r="D33" s="29">
        <v>10</v>
      </c>
      <c r="E33" s="29">
        <v>12</v>
      </c>
      <c r="F33" s="29">
        <v>8</v>
      </c>
      <c r="G33" s="29">
        <f t="shared" si="0"/>
        <v>32</v>
      </c>
    </row>
    <row r="34" ht="12.75" spans="1:7">
      <c r="A34" s="26">
        <v>33</v>
      </c>
      <c r="B34" s="30" t="s">
        <v>75</v>
      </c>
      <c r="C34" s="28">
        <v>1</v>
      </c>
      <c r="D34" s="28">
        <v>8</v>
      </c>
      <c r="E34" s="28">
        <v>10</v>
      </c>
      <c r="F34" s="28">
        <v>8</v>
      </c>
      <c r="G34" s="29">
        <f t="shared" si="0"/>
        <v>27</v>
      </c>
    </row>
    <row r="35" ht="12.75" spans="1:7">
      <c r="A35" s="26">
        <v>34</v>
      </c>
      <c r="B35" s="27" t="s">
        <v>76</v>
      </c>
      <c r="C35" s="29">
        <v>7</v>
      </c>
      <c r="D35" s="29">
        <v>13</v>
      </c>
      <c r="E35" s="29">
        <v>11</v>
      </c>
      <c r="F35" s="29">
        <v>62</v>
      </c>
      <c r="G35" s="29">
        <f t="shared" si="0"/>
        <v>93</v>
      </c>
    </row>
    <row r="36" ht="12.75" spans="1:7">
      <c r="A36" s="26">
        <v>35</v>
      </c>
      <c r="B36" s="27" t="s">
        <v>77</v>
      </c>
      <c r="C36" s="29">
        <v>2</v>
      </c>
      <c r="D36" s="29">
        <v>10</v>
      </c>
      <c r="E36" s="29">
        <v>12</v>
      </c>
      <c r="F36" s="29">
        <v>8</v>
      </c>
      <c r="G36" s="29">
        <f t="shared" si="0"/>
        <v>32</v>
      </c>
    </row>
    <row r="37" ht="12.75" spans="1:7">
      <c r="A37" s="26">
        <v>36</v>
      </c>
      <c r="B37" s="30" t="s">
        <v>78</v>
      </c>
      <c r="C37" s="28">
        <v>1</v>
      </c>
      <c r="D37" s="28">
        <v>8</v>
      </c>
      <c r="E37" s="28">
        <v>10</v>
      </c>
      <c r="F37" s="28">
        <v>8</v>
      </c>
      <c r="G37" s="29">
        <f t="shared" si="0"/>
        <v>27</v>
      </c>
    </row>
    <row r="38" ht="12.75" spans="1:7">
      <c r="A38" s="26">
        <v>37</v>
      </c>
      <c r="B38" s="27" t="s">
        <v>79</v>
      </c>
      <c r="C38" s="28">
        <v>4</v>
      </c>
      <c r="D38" s="28">
        <v>10</v>
      </c>
      <c r="E38" s="28">
        <v>9</v>
      </c>
      <c r="F38" s="28">
        <v>10</v>
      </c>
      <c r="G38" s="28">
        <f t="shared" si="0"/>
        <v>33</v>
      </c>
    </row>
    <row r="39" ht="12.75" spans="1:7">
      <c r="A39" s="26">
        <v>38</v>
      </c>
      <c r="B39" s="27" t="s">
        <v>80</v>
      </c>
      <c r="C39" s="28">
        <v>1</v>
      </c>
      <c r="D39" s="28">
        <v>8</v>
      </c>
      <c r="E39" s="28">
        <v>10</v>
      </c>
      <c r="F39" s="28">
        <v>8</v>
      </c>
      <c r="G39" s="29">
        <f t="shared" si="0"/>
        <v>27</v>
      </c>
    </row>
    <row r="40" ht="12.75" spans="1:7">
      <c r="A40" s="26">
        <v>39</v>
      </c>
      <c r="B40" s="30" t="s">
        <v>81</v>
      </c>
      <c r="C40" s="29">
        <v>7</v>
      </c>
      <c r="D40" s="29">
        <v>13</v>
      </c>
      <c r="E40" s="29">
        <v>11</v>
      </c>
      <c r="F40" s="29">
        <v>62</v>
      </c>
      <c r="G40" s="29">
        <f t="shared" si="0"/>
        <v>93</v>
      </c>
    </row>
    <row r="41" ht="12.75" spans="1:7">
      <c r="A41" s="26">
        <v>40</v>
      </c>
      <c r="B41" s="27" t="s">
        <v>82</v>
      </c>
      <c r="C41" s="28">
        <v>1</v>
      </c>
      <c r="D41" s="28">
        <v>8</v>
      </c>
      <c r="E41" s="28">
        <v>10</v>
      </c>
      <c r="F41" s="28">
        <v>8</v>
      </c>
      <c r="G41" s="29">
        <f t="shared" si="0"/>
        <v>27</v>
      </c>
    </row>
    <row r="42" ht="12.75" spans="1:7">
      <c r="A42" s="26">
        <v>41</v>
      </c>
      <c r="B42" s="30" t="s">
        <v>83</v>
      </c>
      <c r="C42" s="29">
        <v>2</v>
      </c>
      <c r="D42" s="29">
        <v>10</v>
      </c>
      <c r="E42" s="29">
        <v>12</v>
      </c>
      <c r="F42" s="29">
        <v>8</v>
      </c>
      <c r="G42" s="29">
        <f t="shared" si="0"/>
        <v>32</v>
      </c>
    </row>
    <row r="43" ht="12.75" spans="1:7">
      <c r="A43" s="26">
        <v>42</v>
      </c>
      <c r="B43" s="27" t="s">
        <v>84</v>
      </c>
      <c r="C43" s="28">
        <v>1</v>
      </c>
      <c r="D43" s="28">
        <v>8</v>
      </c>
      <c r="E43" s="28">
        <v>10</v>
      </c>
      <c r="F43" s="28">
        <v>8</v>
      </c>
      <c r="G43" s="29">
        <f t="shared" si="0"/>
        <v>27</v>
      </c>
    </row>
    <row r="44" ht="12.75" spans="1:7">
      <c r="A44" s="26">
        <v>43</v>
      </c>
      <c r="B44" s="30" t="s">
        <v>85</v>
      </c>
      <c r="C44" s="29">
        <v>2</v>
      </c>
      <c r="D44" s="29">
        <v>10</v>
      </c>
      <c r="E44" s="29">
        <v>12</v>
      </c>
      <c r="F44" s="29">
        <v>8</v>
      </c>
      <c r="G44" s="29">
        <f t="shared" si="0"/>
        <v>32</v>
      </c>
    </row>
    <row r="45" ht="12.75" spans="1:7">
      <c r="A45" s="26">
        <v>44</v>
      </c>
      <c r="B45" s="31" t="s">
        <v>86</v>
      </c>
      <c r="C45" s="29">
        <v>2</v>
      </c>
      <c r="D45" s="29">
        <v>10</v>
      </c>
      <c r="E45" s="29">
        <v>12</v>
      </c>
      <c r="F45" s="29">
        <v>8</v>
      </c>
      <c r="G45" s="32">
        <f t="shared" si="0"/>
        <v>32</v>
      </c>
    </row>
    <row r="46" ht="12.75" spans="1:7">
      <c r="A46" s="26">
        <v>45</v>
      </c>
      <c r="B46" s="33" t="s">
        <v>87</v>
      </c>
      <c r="C46" s="28">
        <v>1</v>
      </c>
      <c r="D46" s="28">
        <v>6</v>
      </c>
      <c r="E46" s="28">
        <v>8</v>
      </c>
      <c r="F46" s="28">
        <v>8</v>
      </c>
      <c r="G46" s="29">
        <f t="shared" si="0"/>
        <v>23</v>
      </c>
    </row>
    <row r="47" ht="12.75" spans="1:7">
      <c r="A47" s="26">
        <v>46</v>
      </c>
      <c r="B47" s="33" t="s">
        <v>88</v>
      </c>
      <c r="C47" s="28">
        <v>1</v>
      </c>
      <c r="D47" s="28">
        <v>6</v>
      </c>
      <c r="E47" s="28">
        <v>8</v>
      </c>
      <c r="F47" s="28">
        <v>8</v>
      </c>
      <c r="G47" s="29">
        <f t="shared" si="0"/>
        <v>23</v>
      </c>
    </row>
    <row r="48" ht="12.75" spans="1:7">
      <c r="A48" s="26">
        <v>47</v>
      </c>
      <c r="B48" s="31" t="s">
        <v>89</v>
      </c>
      <c r="C48" s="28">
        <v>1</v>
      </c>
      <c r="D48" s="28">
        <v>8</v>
      </c>
      <c r="E48" s="28">
        <v>10</v>
      </c>
      <c r="F48" s="28">
        <v>8</v>
      </c>
      <c r="G48" s="29">
        <f t="shared" si="0"/>
        <v>27</v>
      </c>
    </row>
    <row r="49" ht="12.75" spans="1:7">
      <c r="A49" s="26">
        <v>48</v>
      </c>
      <c r="B49" s="31" t="s">
        <v>90</v>
      </c>
      <c r="C49" s="28">
        <v>1</v>
      </c>
      <c r="D49" s="28">
        <v>8</v>
      </c>
      <c r="E49" s="28">
        <v>10</v>
      </c>
      <c r="F49" s="28">
        <v>8</v>
      </c>
      <c r="G49" s="29">
        <f t="shared" si="0"/>
        <v>27</v>
      </c>
    </row>
    <row r="50" ht="12.75" spans="1:7">
      <c r="A50" s="26">
        <v>49</v>
      </c>
      <c r="B50" s="33" t="s">
        <v>91</v>
      </c>
      <c r="C50" s="28">
        <v>6</v>
      </c>
      <c r="D50" s="28">
        <v>11</v>
      </c>
      <c r="E50" s="28">
        <v>12</v>
      </c>
      <c r="F50" s="28">
        <v>9</v>
      </c>
      <c r="G50" s="28">
        <f t="shared" si="0"/>
        <v>38</v>
      </c>
    </row>
    <row r="51" ht="12.75" spans="1:7">
      <c r="A51" s="26">
        <v>50</v>
      </c>
      <c r="B51" s="31" t="s">
        <v>92</v>
      </c>
      <c r="C51" s="28">
        <v>1</v>
      </c>
      <c r="D51" s="28">
        <v>8</v>
      </c>
      <c r="E51" s="28">
        <v>10</v>
      </c>
      <c r="F51" s="28">
        <v>8</v>
      </c>
      <c r="G51" s="28">
        <f t="shared" si="0"/>
        <v>27</v>
      </c>
    </row>
    <row r="52" ht="12.75" spans="1:7">
      <c r="A52" s="26">
        <v>51</v>
      </c>
      <c r="B52" s="33" t="s">
        <v>93</v>
      </c>
      <c r="C52" s="29">
        <v>2</v>
      </c>
      <c r="D52" s="29">
        <v>10</v>
      </c>
      <c r="E52" s="29">
        <v>12</v>
      </c>
      <c r="F52" s="29">
        <v>8</v>
      </c>
      <c r="G52" s="34">
        <f t="shared" si="0"/>
        <v>32</v>
      </c>
    </row>
    <row r="53" ht="12.75" spans="1:7">
      <c r="A53" s="26">
        <v>52</v>
      </c>
      <c r="B53" s="27" t="s">
        <v>94</v>
      </c>
      <c r="C53" s="30">
        <v>2</v>
      </c>
      <c r="D53" s="30">
        <v>2</v>
      </c>
      <c r="E53" s="30">
        <v>2</v>
      </c>
      <c r="F53" s="30">
        <v>8</v>
      </c>
      <c r="G53" s="29">
        <f t="shared" si="0"/>
        <v>14</v>
      </c>
    </row>
    <row r="54" ht="12.75" spans="1:7">
      <c r="A54" s="26">
        <v>53</v>
      </c>
      <c r="B54" s="27" t="s">
        <v>95</v>
      </c>
      <c r="C54" s="29">
        <v>2</v>
      </c>
      <c r="D54" s="29">
        <v>10</v>
      </c>
      <c r="E54" s="29">
        <v>12</v>
      </c>
      <c r="F54" s="29">
        <v>8</v>
      </c>
      <c r="G54" s="32">
        <f t="shared" si="0"/>
        <v>32</v>
      </c>
    </row>
    <row r="55" ht="12.75" spans="1:7">
      <c r="A55" s="26">
        <v>54</v>
      </c>
      <c r="B55" s="27" t="s">
        <v>96</v>
      </c>
      <c r="C55" s="28">
        <v>1</v>
      </c>
      <c r="D55" s="28">
        <v>6</v>
      </c>
      <c r="E55" s="28">
        <v>8</v>
      </c>
      <c r="F55" s="28">
        <v>8</v>
      </c>
      <c r="G55" s="29">
        <f t="shared" si="0"/>
        <v>23</v>
      </c>
    </row>
    <row r="56" ht="12.75" spans="1:7">
      <c r="A56" s="26">
        <v>55</v>
      </c>
      <c r="B56" s="27" t="s">
        <v>97</v>
      </c>
      <c r="C56" s="28">
        <v>1</v>
      </c>
      <c r="D56" s="28">
        <v>6</v>
      </c>
      <c r="E56" s="28">
        <v>8</v>
      </c>
      <c r="F56" s="28">
        <v>8</v>
      </c>
      <c r="G56" s="29">
        <f t="shared" si="0"/>
        <v>23</v>
      </c>
    </row>
    <row r="57" ht="12.75" spans="1:7">
      <c r="A57" s="26">
        <v>56</v>
      </c>
      <c r="B57" s="27" t="s">
        <v>98</v>
      </c>
      <c r="C57" s="28">
        <v>1</v>
      </c>
      <c r="D57" s="28">
        <v>6</v>
      </c>
      <c r="E57" s="28">
        <v>8</v>
      </c>
      <c r="F57" s="28">
        <v>8</v>
      </c>
      <c r="G57" s="29">
        <f t="shared" si="0"/>
        <v>23</v>
      </c>
    </row>
    <row r="58" ht="12.75" spans="1:7">
      <c r="A58" s="26">
        <v>57</v>
      </c>
      <c r="B58" s="27" t="s">
        <v>99</v>
      </c>
      <c r="C58" s="29">
        <v>7</v>
      </c>
      <c r="D58" s="29">
        <v>13</v>
      </c>
      <c r="E58" s="29">
        <v>11</v>
      </c>
      <c r="F58" s="29">
        <v>62</v>
      </c>
      <c r="G58" s="29">
        <f t="shared" si="0"/>
        <v>93</v>
      </c>
    </row>
    <row r="59" ht="12.75" spans="1:7">
      <c r="A59" s="26">
        <v>58</v>
      </c>
      <c r="B59" s="27" t="s">
        <v>100</v>
      </c>
      <c r="C59" s="28">
        <v>1</v>
      </c>
      <c r="D59" s="28">
        <v>6</v>
      </c>
      <c r="E59" s="28">
        <v>8</v>
      </c>
      <c r="F59" s="28">
        <v>8</v>
      </c>
      <c r="G59" s="29">
        <f t="shared" si="0"/>
        <v>23</v>
      </c>
    </row>
    <row r="60" ht="12.75" spans="1:7">
      <c r="A60" s="26">
        <v>59</v>
      </c>
      <c r="B60" s="27" t="s">
        <v>101</v>
      </c>
      <c r="C60" s="28">
        <v>1</v>
      </c>
      <c r="D60" s="28">
        <v>6</v>
      </c>
      <c r="E60" s="28">
        <v>8</v>
      </c>
      <c r="F60" s="28">
        <v>8</v>
      </c>
      <c r="G60" s="29">
        <f t="shared" si="0"/>
        <v>23</v>
      </c>
    </row>
    <row r="61" ht="12.75" spans="1:7">
      <c r="A61" s="26">
        <v>60</v>
      </c>
      <c r="B61" s="27" t="s">
        <v>102</v>
      </c>
      <c r="C61" s="28">
        <v>1</v>
      </c>
      <c r="D61" s="28">
        <v>6</v>
      </c>
      <c r="E61" s="28">
        <v>8</v>
      </c>
      <c r="F61" s="28">
        <v>8</v>
      </c>
      <c r="G61" s="29">
        <f t="shared" si="0"/>
        <v>23</v>
      </c>
    </row>
    <row r="62" ht="12.75" spans="1:7">
      <c r="A62" s="26">
        <v>61</v>
      </c>
      <c r="B62" s="27" t="s">
        <v>103</v>
      </c>
      <c r="C62" s="28">
        <v>1</v>
      </c>
      <c r="D62" s="28">
        <v>6</v>
      </c>
      <c r="E62" s="28">
        <v>8</v>
      </c>
      <c r="F62" s="28">
        <v>8</v>
      </c>
      <c r="G62" s="29">
        <f t="shared" si="0"/>
        <v>23</v>
      </c>
    </row>
    <row r="63" ht="12.75" spans="1:7">
      <c r="A63" s="26">
        <v>62</v>
      </c>
      <c r="B63" s="35" t="s">
        <v>104</v>
      </c>
      <c r="C63" s="28">
        <v>1</v>
      </c>
      <c r="D63" s="28">
        <v>6</v>
      </c>
      <c r="E63" s="28">
        <v>8</v>
      </c>
      <c r="F63" s="28">
        <v>8</v>
      </c>
      <c r="G63" s="29">
        <f t="shared" si="0"/>
        <v>23</v>
      </c>
    </row>
    <row r="64" spans="1:7">
      <c r="A64" s="36" t="s">
        <v>21</v>
      </c>
      <c r="B64" s="37"/>
      <c r="C64" s="38">
        <f>SUM(C2:C63)</f>
        <v>444</v>
      </c>
      <c r="D64" s="38">
        <f>SUM(D2:D63)</f>
        <v>582</v>
      </c>
      <c r="E64" s="38">
        <f>SUM(E2:E63)</f>
        <v>747</v>
      </c>
      <c r="F64" s="38">
        <f>SUM(F2:F63)</f>
        <v>717</v>
      </c>
      <c r="G64" s="38">
        <f>SUM(G2:G63)</f>
        <v>2490</v>
      </c>
    </row>
    <row r="65" ht="78" customHeight="1" spans="1:7">
      <c r="A65" s="39" t="s">
        <v>105</v>
      </c>
      <c r="B65" s="39"/>
      <c r="C65" s="39"/>
      <c r="D65" s="39"/>
      <c r="E65" s="39"/>
      <c r="F65" s="39"/>
      <c r="G65" s="39"/>
    </row>
  </sheetData>
  <sortState ref="A2:H52">
    <sortCondition ref="A2:A52"/>
  </sortState>
  <mergeCells count="2">
    <mergeCell ref="A64:B64"/>
    <mergeCell ref="A65:G65"/>
  </mergeCells>
  <pageMargins left="0.75" right="0.75" top="1" bottom="1" header="0.5" footer="0.5"/>
  <pageSetup paperSize="9" scale="82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1"/>
  <sheetViews>
    <sheetView view="pageBreakPreview" zoomScale="115" zoomScaleNormal="100" workbookViewId="0">
      <selection activeCell="D2" sqref="D2:D8"/>
    </sheetView>
  </sheetViews>
  <sheetFormatPr defaultColWidth="15.775" defaultRowHeight="12" outlineLevelCol="4"/>
  <cols>
    <col min="1" max="1" width="6.33333333333333" style="12" customWidth="1"/>
    <col min="2" max="2" width="25" style="12" customWidth="1"/>
    <col min="3" max="3" width="27.0666666666667" style="12" customWidth="1"/>
    <col min="4" max="4" width="20.8666666666667" style="12" customWidth="1"/>
    <col min="5" max="5" width="17.3916666666667" style="12" customWidth="1"/>
    <col min="6" max="16384" width="15.775" style="12"/>
  </cols>
  <sheetData>
    <row r="1" ht="24.6" customHeight="1" spans="1:5">
      <c r="A1" s="13" t="s">
        <v>3</v>
      </c>
      <c r="B1" s="13" t="s">
        <v>106</v>
      </c>
      <c r="C1" s="13" t="s">
        <v>107</v>
      </c>
      <c r="D1" s="13" t="s">
        <v>5</v>
      </c>
      <c r="E1" s="13" t="s">
        <v>9</v>
      </c>
    </row>
    <row r="2" ht="16.5" spans="1:5">
      <c r="A2" s="14">
        <v>1</v>
      </c>
      <c r="B2" s="15" t="s">
        <v>108</v>
      </c>
      <c r="C2" s="14">
        <v>2194.22</v>
      </c>
      <c r="D2" s="14">
        <v>2</v>
      </c>
      <c r="E2" s="16"/>
    </row>
    <row r="3" ht="16.5" spans="1:5">
      <c r="A3" s="14">
        <v>2</v>
      </c>
      <c r="B3" s="15" t="s">
        <v>109</v>
      </c>
      <c r="C3" s="14">
        <v>2232.51</v>
      </c>
      <c r="D3" s="14">
        <v>2</v>
      </c>
      <c r="E3" s="17"/>
    </row>
    <row r="4" ht="16.5" spans="1:5">
      <c r="A4" s="14">
        <v>3</v>
      </c>
      <c r="B4" s="15" t="s">
        <v>110</v>
      </c>
      <c r="C4" s="14">
        <v>2232.51</v>
      </c>
      <c r="D4" s="14">
        <v>2</v>
      </c>
      <c r="E4" s="17"/>
    </row>
    <row r="5" ht="16.5" spans="1:5">
      <c r="A5" s="14">
        <v>4</v>
      </c>
      <c r="B5" s="15" t="s">
        <v>111</v>
      </c>
      <c r="C5" s="14">
        <v>2232.51</v>
      </c>
      <c r="D5" s="14">
        <v>2</v>
      </c>
      <c r="E5" s="17"/>
    </row>
    <row r="6" ht="16.5" spans="1:5">
      <c r="A6" s="14">
        <v>5</v>
      </c>
      <c r="B6" s="15" t="s">
        <v>112</v>
      </c>
      <c r="C6" s="14">
        <v>2232.51</v>
      </c>
      <c r="D6" s="14">
        <v>2</v>
      </c>
      <c r="E6" s="17"/>
    </row>
    <row r="7" ht="16.5" spans="1:5">
      <c r="A7" s="14">
        <v>6</v>
      </c>
      <c r="B7" s="15" t="s">
        <v>113</v>
      </c>
      <c r="C7" s="14">
        <v>2232.51</v>
      </c>
      <c r="D7" s="14">
        <v>2</v>
      </c>
      <c r="E7" s="17"/>
    </row>
    <row r="8" ht="16.5" spans="1:5">
      <c r="A8" s="14">
        <v>7</v>
      </c>
      <c r="B8" s="15" t="s">
        <v>114</v>
      </c>
      <c r="C8" s="14">
        <v>2232.51</v>
      </c>
      <c r="D8" s="14">
        <v>1</v>
      </c>
      <c r="E8" s="17"/>
    </row>
    <row r="9" ht="16.5" spans="1:5">
      <c r="A9" s="14">
        <v>8</v>
      </c>
      <c r="B9" s="15" t="s">
        <v>77</v>
      </c>
      <c r="C9" s="14">
        <v>778.38</v>
      </c>
      <c r="D9" s="14">
        <v>1</v>
      </c>
      <c r="E9" s="17"/>
    </row>
    <row r="10" ht="16.5" spans="1:5">
      <c r="A10" s="14">
        <v>9</v>
      </c>
      <c r="B10" s="15" t="s">
        <v>115</v>
      </c>
      <c r="C10" s="15" t="s">
        <v>22</v>
      </c>
      <c r="D10" s="14">
        <v>1</v>
      </c>
      <c r="E10" s="17"/>
    </row>
    <row r="11" ht="16.5" spans="1:5">
      <c r="A11" s="14">
        <v>10</v>
      </c>
      <c r="B11" s="15" t="s">
        <v>44</v>
      </c>
      <c r="C11" s="14">
        <v>252</v>
      </c>
      <c r="D11" s="14">
        <v>1</v>
      </c>
      <c r="E11" s="17"/>
    </row>
    <row r="12" ht="16.5" spans="1:5">
      <c r="A12" s="14">
        <v>11</v>
      </c>
      <c r="B12" s="15" t="s">
        <v>94</v>
      </c>
      <c r="C12" s="14">
        <v>230.18</v>
      </c>
      <c r="D12" s="14">
        <v>1</v>
      </c>
      <c r="E12" s="17"/>
    </row>
    <row r="13" ht="16.5" spans="1:5">
      <c r="A13" s="14">
        <v>12</v>
      </c>
      <c r="B13" s="15" t="s">
        <v>45</v>
      </c>
      <c r="C13" s="14">
        <v>445</v>
      </c>
      <c r="D13" s="14">
        <v>1</v>
      </c>
      <c r="E13" s="17"/>
    </row>
    <row r="14" ht="16.5" spans="1:5">
      <c r="A14" s="14">
        <v>13</v>
      </c>
      <c r="B14" s="15" t="s">
        <v>76</v>
      </c>
      <c r="C14" s="14">
        <v>3918.51</v>
      </c>
      <c r="D14" s="14">
        <v>4</v>
      </c>
      <c r="E14" s="17"/>
    </row>
    <row r="15" ht="16.5" spans="1:5">
      <c r="A15" s="14">
        <v>14</v>
      </c>
      <c r="B15" s="15" t="s">
        <v>46</v>
      </c>
      <c r="C15" s="14">
        <v>290</v>
      </c>
      <c r="D15" s="14">
        <v>1</v>
      </c>
      <c r="E15" s="17"/>
    </row>
    <row r="16" ht="16.5" spans="1:5">
      <c r="A16" s="14">
        <v>15</v>
      </c>
      <c r="B16" s="15" t="s">
        <v>47</v>
      </c>
      <c r="C16" s="14">
        <v>467.24</v>
      </c>
      <c r="D16" s="14">
        <v>1</v>
      </c>
      <c r="E16" s="17"/>
    </row>
    <row r="17" ht="16.5" spans="1:5">
      <c r="A17" s="14">
        <v>16</v>
      </c>
      <c r="B17" s="15" t="s">
        <v>48</v>
      </c>
      <c r="C17" s="14">
        <v>373.2</v>
      </c>
      <c r="D17" s="14">
        <v>1</v>
      </c>
      <c r="E17" s="17"/>
    </row>
    <row r="18" ht="16.5" spans="1:5">
      <c r="A18" s="14">
        <v>17</v>
      </c>
      <c r="B18" s="15" t="s">
        <v>49</v>
      </c>
      <c r="C18" s="14">
        <v>700</v>
      </c>
      <c r="D18" s="14">
        <v>1</v>
      </c>
      <c r="E18" s="17"/>
    </row>
    <row r="19" ht="16.5" spans="1:5">
      <c r="A19" s="14">
        <v>18</v>
      </c>
      <c r="B19" s="15" t="s">
        <v>50</v>
      </c>
      <c r="C19" s="14">
        <v>520</v>
      </c>
      <c r="D19" s="14">
        <v>1</v>
      </c>
      <c r="E19" s="17"/>
    </row>
    <row r="20" ht="16.5" spans="1:5">
      <c r="A20" s="14">
        <v>19</v>
      </c>
      <c r="B20" s="15" t="s">
        <v>51</v>
      </c>
      <c r="C20" s="14">
        <v>500</v>
      </c>
      <c r="D20" s="14">
        <v>1</v>
      </c>
      <c r="E20" s="17"/>
    </row>
    <row r="21" ht="16.5" spans="1:5">
      <c r="A21" s="14">
        <v>20</v>
      </c>
      <c r="B21" s="15" t="s">
        <v>52</v>
      </c>
      <c r="C21" s="14">
        <v>556.68</v>
      </c>
      <c r="D21" s="14">
        <v>1</v>
      </c>
      <c r="E21" s="17"/>
    </row>
    <row r="22" ht="16.5" spans="1:5">
      <c r="A22" s="14">
        <v>21</v>
      </c>
      <c r="B22" s="15" t="s">
        <v>53</v>
      </c>
      <c r="C22" s="14">
        <v>525</v>
      </c>
      <c r="D22" s="14">
        <v>1</v>
      </c>
      <c r="E22" s="17"/>
    </row>
    <row r="23" ht="16.5" spans="1:5">
      <c r="A23" s="14">
        <v>22</v>
      </c>
      <c r="B23" s="15" t="s">
        <v>54</v>
      </c>
      <c r="C23" s="14">
        <v>564.2</v>
      </c>
      <c r="D23" s="14">
        <v>1</v>
      </c>
      <c r="E23" s="17"/>
    </row>
    <row r="24" ht="16.5" spans="1:5">
      <c r="A24" s="14">
        <v>23</v>
      </c>
      <c r="B24" s="15" t="s">
        <v>55</v>
      </c>
      <c r="C24" s="14">
        <v>625.83</v>
      </c>
      <c r="D24" s="14">
        <v>1</v>
      </c>
      <c r="E24" s="17"/>
    </row>
    <row r="25" ht="16.5" spans="1:5">
      <c r="A25" s="14">
        <v>24</v>
      </c>
      <c r="B25" s="15" t="s">
        <v>56</v>
      </c>
      <c r="C25" s="14">
        <v>698.93</v>
      </c>
      <c r="D25" s="14">
        <v>1</v>
      </c>
      <c r="E25" s="17"/>
    </row>
    <row r="26" ht="16.5" spans="1:5">
      <c r="A26" s="14">
        <v>25</v>
      </c>
      <c r="B26" s="15" t="s">
        <v>57</v>
      </c>
      <c r="C26" s="14">
        <v>665.5</v>
      </c>
      <c r="D26" s="14">
        <v>1</v>
      </c>
      <c r="E26" s="17"/>
    </row>
    <row r="27" ht="16.5" spans="1:5">
      <c r="A27" s="14">
        <v>26</v>
      </c>
      <c r="B27" s="15" t="s">
        <v>116</v>
      </c>
      <c r="C27" s="14">
        <v>594.92</v>
      </c>
      <c r="D27" s="14">
        <v>1</v>
      </c>
      <c r="E27" s="17"/>
    </row>
    <row r="28" ht="16.5" spans="1:5">
      <c r="A28" s="14">
        <v>27</v>
      </c>
      <c r="B28" s="15" t="s">
        <v>117</v>
      </c>
      <c r="C28" s="14">
        <v>696.66</v>
      </c>
      <c r="D28" s="14">
        <v>1</v>
      </c>
      <c r="E28" s="17"/>
    </row>
    <row r="29" ht="16.5" spans="1:5">
      <c r="A29" s="14">
        <v>28</v>
      </c>
      <c r="B29" s="15" t="s">
        <v>60</v>
      </c>
      <c r="C29" s="14">
        <v>400</v>
      </c>
      <c r="D29" s="14">
        <v>1</v>
      </c>
      <c r="E29" s="17"/>
    </row>
    <row r="30" ht="16.5" spans="1:5">
      <c r="A30" s="14">
        <v>29</v>
      </c>
      <c r="B30" s="15" t="s">
        <v>61</v>
      </c>
      <c r="C30" s="14">
        <v>698.98</v>
      </c>
      <c r="D30" s="14">
        <v>1</v>
      </c>
      <c r="E30" s="17"/>
    </row>
    <row r="31" ht="16.5" spans="1:5">
      <c r="A31" s="14">
        <v>30</v>
      </c>
      <c r="B31" s="15" t="s">
        <v>62</v>
      </c>
      <c r="C31" s="14">
        <v>652.61</v>
      </c>
      <c r="D31" s="14">
        <v>1</v>
      </c>
      <c r="E31" s="17"/>
    </row>
    <row r="32" ht="16.5" spans="1:5">
      <c r="A32" s="14">
        <v>31</v>
      </c>
      <c r="B32" s="15" t="s">
        <v>63</v>
      </c>
      <c r="C32" s="14">
        <v>638.22</v>
      </c>
      <c r="D32" s="14">
        <v>1</v>
      </c>
      <c r="E32" s="17"/>
    </row>
    <row r="33" ht="16.5" spans="1:5">
      <c r="A33" s="14">
        <v>32</v>
      </c>
      <c r="B33" s="15" t="s">
        <v>64</v>
      </c>
      <c r="C33" s="14">
        <v>1054.39</v>
      </c>
      <c r="D33" s="14">
        <v>1</v>
      </c>
      <c r="E33" s="17"/>
    </row>
    <row r="34" ht="16.5" spans="1:5">
      <c r="A34" s="14">
        <v>33</v>
      </c>
      <c r="B34" s="15" t="s">
        <v>65</v>
      </c>
      <c r="C34" s="14">
        <v>695.63</v>
      </c>
      <c r="D34" s="14">
        <v>1</v>
      </c>
      <c r="E34" s="17"/>
    </row>
    <row r="35" ht="16.5" spans="1:5">
      <c r="A35" s="14">
        <v>34</v>
      </c>
      <c r="B35" s="15" t="s">
        <v>66</v>
      </c>
      <c r="C35" s="14">
        <v>699.8</v>
      </c>
      <c r="D35" s="14">
        <v>1</v>
      </c>
      <c r="E35" s="17"/>
    </row>
    <row r="36" ht="16.5" spans="1:5">
      <c r="A36" s="14">
        <v>35</v>
      </c>
      <c r="B36" s="15" t="s">
        <v>67</v>
      </c>
      <c r="C36" s="14">
        <v>464.75</v>
      </c>
      <c r="D36" s="14">
        <v>1</v>
      </c>
      <c r="E36" s="17"/>
    </row>
    <row r="37" ht="16.5" spans="1:5">
      <c r="A37" s="14">
        <v>36</v>
      </c>
      <c r="B37" s="15" t="s">
        <v>68</v>
      </c>
      <c r="C37" s="14">
        <v>538.86</v>
      </c>
      <c r="D37" s="14">
        <v>1</v>
      </c>
      <c r="E37" s="17"/>
    </row>
    <row r="38" ht="16.5" spans="1:5">
      <c r="A38" s="14">
        <v>37</v>
      </c>
      <c r="B38" s="15" t="s">
        <v>69</v>
      </c>
      <c r="C38" s="14">
        <v>698</v>
      </c>
      <c r="D38" s="14">
        <v>1</v>
      </c>
      <c r="E38" s="17"/>
    </row>
    <row r="39" ht="16.5" spans="1:5">
      <c r="A39" s="14">
        <v>38</v>
      </c>
      <c r="B39" s="15" t="s">
        <v>70</v>
      </c>
      <c r="C39" s="14">
        <v>350</v>
      </c>
      <c r="D39" s="14">
        <v>1</v>
      </c>
      <c r="E39" s="17"/>
    </row>
    <row r="40" ht="16.5" spans="1:5">
      <c r="A40" s="14">
        <v>39</v>
      </c>
      <c r="B40" s="15" t="s">
        <v>71</v>
      </c>
      <c r="C40" s="14">
        <v>698</v>
      </c>
      <c r="D40" s="14">
        <v>1</v>
      </c>
      <c r="E40" s="17"/>
    </row>
    <row r="41" ht="16.5" spans="1:5">
      <c r="A41" s="14">
        <v>40</v>
      </c>
      <c r="B41" s="15" t="s">
        <v>72</v>
      </c>
      <c r="C41" s="14">
        <v>371.43</v>
      </c>
      <c r="D41" s="14">
        <v>1</v>
      </c>
      <c r="E41" s="17"/>
    </row>
    <row r="42" ht="16.5" spans="1:5">
      <c r="A42" s="14">
        <v>41</v>
      </c>
      <c r="B42" s="15" t="s">
        <v>73</v>
      </c>
      <c r="C42" s="14">
        <v>604</v>
      </c>
      <c r="D42" s="14">
        <v>1</v>
      </c>
      <c r="E42" s="17"/>
    </row>
    <row r="43" ht="16.5" spans="1:5">
      <c r="A43" s="14">
        <v>42</v>
      </c>
      <c r="B43" s="15" t="s">
        <v>74</v>
      </c>
      <c r="C43" s="14">
        <v>698.5</v>
      </c>
      <c r="D43" s="14">
        <v>1</v>
      </c>
      <c r="E43" s="17"/>
    </row>
    <row r="44" ht="16.5" spans="1:5">
      <c r="A44" s="14">
        <v>43</v>
      </c>
      <c r="B44" s="15" t="s">
        <v>75</v>
      </c>
      <c r="C44" s="14">
        <v>371.47</v>
      </c>
      <c r="D44" s="14">
        <v>1</v>
      </c>
      <c r="E44" s="17"/>
    </row>
    <row r="45" ht="16.5" spans="1:5">
      <c r="A45" s="14">
        <v>44</v>
      </c>
      <c r="B45" s="15" t="s">
        <v>93</v>
      </c>
      <c r="C45" s="14">
        <v>622.22</v>
      </c>
      <c r="D45" s="14">
        <v>1</v>
      </c>
      <c r="E45" s="17"/>
    </row>
    <row r="46" ht="16.5" spans="1:5">
      <c r="A46" s="14">
        <v>45</v>
      </c>
      <c r="B46" s="15" t="s">
        <v>79</v>
      </c>
      <c r="C46" s="14">
        <v>720</v>
      </c>
      <c r="D46" s="14">
        <v>1</v>
      </c>
      <c r="E46" s="17"/>
    </row>
    <row r="47" ht="16.5" spans="1:5">
      <c r="A47" s="14">
        <v>46</v>
      </c>
      <c r="B47" s="15" t="s">
        <v>78</v>
      </c>
      <c r="C47" s="14">
        <v>310</v>
      </c>
      <c r="D47" s="14">
        <v>1</v>
      </c>
      <c r="E47" s="17"/>
    </row>
    <row r="48" ht="16.5" spans="1:5">
      <c r="A48" s="14">
        <v>47</v>
      </c>
      <c r="B48" s="15" t="s">
        <v>80</v>
      </c>
      <c r="C48" s="14">
        <v>466.68</v>
      </c>
      <c r="D48" s="14">
        <v>1</v>
      </c>
      <c r="E48" s="17"/>
    </row>
    <row r="49" ht="16.5" spans="1:5">
      <c r="A49" s="14">
        <v>48</v>
      </c>
      <c r="B49" s="15" t="s">
        <v>99</v>
      </c>
      <c r="C49" s="14">
        <v>2919.5</v>
      </c>
      <c r="D49" s="14">
        <v>3</v>
      </c>
      <c r="E49" s="17"/>
    </row>
    <row r="50" ht="16.5" spans="1:5">
      <c r="A50" s="14">
        <v>49</v>
      </c>
      <c r="B50" s="15" t="s">
        <v>100</v>
      </c>
      <c r="C50" s="14">
        <v>482.45</v>
      </c>
      <c r="D50" s="14">
        <v>1</v>
      </c>
      <c r="E50" s="17"/>
    </row>
    <row r="51" ht="16.5" spans="1:5">
      <c r="A51" s="14">
        <v>50</v>
      </c>
      <c r="B51" s="15" t="s">
        <v>101</v>
      </c>
      <c r="C51" s="14">
        <v>488.45</v>
      </c>
      <c r="D51" s="14">
        <v>1</v>
      </c>
      <c r="E51" s="17"/>
    </row>
    <row r="52" ht="16.5" spans="1:5">
      <c r="A52" s="14">
        <v>51</v>
      </c>
      <c r="B52" s="15" t="s">
        <v>102</v>
      </c>
      <c r="C52" s="14">
        <v>527.2</v>
      </c>
      <c r="D52" s="14">
        <v>1</v>
      </c>
      <c r="E52" s="17"/>
    </row>
    <row r="53" ht="16.5" spans="1:5">
      <c r="A53" s="14">
        <v>52</v>
      </c>
      <c r="B53" s="15" t="s">
        <v>103</v>
      </c>
      <c r="C53" s="14">
        <v>325</v>
      </c>
      <c r="D53" s="14">
        <v>1</v>
      </c>
      <c r="E53" s="17"/>
    </row>
    <row r="54" ht="16.5" spans="1:5">
      <c r="A54" s="14">
        <v>53</v>
      </c>
      <c r="B54" s="15" t="s">
        <v>81</v>
      </c>
      <c r="C54" s="14">
        <v>3277.74</v>
      </c>
      <c r="D54" s="14">
        <v>2</v>
      </c>
      <c r="E54" s="17"/>
    </row>
    <row r="55" ht="16.5" spans="1:5">
      <c r="A55" s="14">
        <v>54</v>
      </c>
      <c r="B55" s="15" t="s">
        <v>84</v>
      </c>
      <c r="C55" s="14">
        <v>307.24</v>
      </c>
      <c r="D55" s="14">
        <v>1</v>
      </c>
      <c r="E55" s="17"/>
    </row>
    <row r="56" ht="16.5" spans="1:5">
      <c r="A56" s="14">
        <v>55</v>
      </c>
      <c r="B56" s="15" t="s">
        <v>82</v>
      </c>
      <c r="C56" s="14">
        <v>367.6</v>
      </c>
      <c r="D56" s="14">
        <v>1</v>
      </c>
      <c r="E56" s="17"/>
    </row>
    <row r="57" ht="16.5" spans="1:5">
      <c r="A57" s="14">
        <v>56</v>
      </c>
      <c r="B57" s="15" t="s">
        <v>85</v>
      </c>
      <c r="C57" s="14">
        <v>456</v>
      </c>
      <c r="D57" s="14">
        <v>1</v>
      </c>
      <c r="E57" s="17"/>
    </row>
    <row r="58" ht="16.5" spans="1:5">
      <c r="A58" s="14">
        <v>57</v>
      </c>
      <c r="B58" s="15" t="s">
        <v>83</v>
      </c>
      <c r="C58" s="14">
        <v>422.78</v>
      </c>
      <c r="D58" s="14">
        <v>1</v>
      </c>
      <c r="E58" s="17"/>
    </row>
    <row r="59" ht="16.5" spans="1:5">
      <c r="A59" s="14">
        <v>58</v>
      </c>
      <c r="B59" s="15" t="s">
        <v>86</v>
      </c>
      <c r="C59" s="14">
        <v>981.59</v>
      </c>
      <c r="D59" s="14">
        <v>1</v>
      </c>
      <c r="E59" s="17"/>
    </row>
    <row r="60" ht="16.5" spans="1:5">
      <c r="A60" s="14">
        <v>59</v>
      </c>
      <c r="B60" s="15" t="s">
        <v>87</v>
      </c>
      <c r="C60" s="14">
        <v>288.26</v>
      </c>
      <c r="D60" s="14">
        <v>1</v>
      </c>
      <c r="E60" s="17"/>
    </row>
    <row r="61" ht="16.5" spans="1:5">
      <c r="A61" s="14">
        <v>60</v>
      </c>
      <c r="B61" s="15" t="s">
        <v>118</v>
      </c>
      <c r="C61" s="14">
        <v>495</v>
      </c>
      <c r="D61" s="14">
        <v>1</v>
      </c>
      <c r="E61" s="17"/>
    </row>
    <row r="62" ht="16.5" spans="1:5">
      <c r="A62" s="14">
        <v>61</v>
      </c>
      <c r="B62" s="15" t="s">
        <v>89</v>
      </c>
      <c r="C62" s="14">
        <v>525.08</v>
      </c>
      <c r="D62" s="14">
        <v>1</v>
      </c>
      <c r="E62" s="17"/>
    </row>
    <row r="63" ht="16.5" spans="1:5">
      <c r="A63" s="14">
        <v>62</v>
      </c>
      <c r="B63" s="15" t="s">
        <v>88</v>
      </c>
      <c r="C63" s="14">
        <v>203.03</v>
      </c>
      <c r="D63" s="14">
        <v>1</v>
      </c>
      <c r="E63" s="17"/>
    </row>
    <row r="64" ht="16.5" spans="1:5">
      <c r="A64" s="14">
        <v>63</v>
      </c>
      <c r="B64" s="15" t="s">
        <v>91</v>
      </c>
      <c r="C64" s="14">
        <v>889</v>
      </c>
      <c r="D64" s="14">
        <v>1</v>
      </c>
      <c r="E64" s="17"/>
    </row>
    <row r="65" ht="16.5" spans="1:5">
      <c r="A65" s="14">
        <v>64</v>
      </c>
      <c r="B65" s="15" t="s">
        <v>92</v>
      </c>
      <c r="C65" s="14">
        <v>211.71</v>
      </c>
      <c r="D65" s="14">
        <v>1</v>
      </c>
      <c r="E65" s="17"/>
    </row>
    <row r="66" ht="16.5" spans="1:5">
      <c r="A66" s="14">
        <v>65</v>
      </c>
      <c r="B66" s="15" t="s">
        <v>95</v>
      </c>
      <c r="C66" s="14">
        <v>998</v>
      </c>
      <c r="D66" s="14">
        <v>1</v>
      </c>
      <c r="E66" s="17"/>
    </row>
    <row r="67" ht="16.5" spans="1:5">
      <c r="A67" s="14">
        <v>66</v>
      </c>
      <c r="B67" s="15" t="s">
        <v>96</v>
      </c>
      <c r="C67" s="14">
        <v>595.3</v>
      </c>
      <c r="D67" s="14">
        <v>1</v>
      </c>
      <c r="E67" s="17"/>
    </row>
    <row r="68" ht="16.5" spans="1:5">
      <c r="A68" s="14">
        <v>67</v>
      </c>
      <c r="B68" s="15" t="s">
        <v>97</v>
      </c>
      <c r="C68" s="14">
        <v>400</v>
      </c>
      <c r="D68" s="14">
        <v>1</v>
      </c>
      <c r="E68" s="17"/>
    </row>
    <row r="69" ht="16.5" spans="1:5">
      <c r="A69" s="14">
        <v>68</v>
      </c>
      <c r="B69" s="15" t="s">
        <v>119</v>
      </c>
      <c r="C69" s="14">
        <v>385</v>
      </c>
      <c r="D69" s="14">
        <v>1</v>
      </c>
      <c r="E69" s="17"/>
    </row>
    <row r="70" ht="16.5" spans="1:5">
      <c r="A70" s="14">
        <v>69</v>
      </c>
      <c r="B70" s="18" t="s">
        <v>104</v>
      </c>
      <c r="C70" s="14">
        <v>395.58</v>
      </c>
      <c r="D70" s="14">
        <v>1</v>
      </c>
      <c r="E70" s="17"/>
    </row>
    <row r="71" ht="14.4" customHeight="1" spans="1:5">
      <c r="A71" s="19" t="s">
        <v>120</v>
      </c>
      <c r="B71" s="20"/>
      <c r="C71" s="13">
        <f>SUM(C2:C70)</f>
        <v>56686.56</v>
      </c>
      <c r="D71" s="21">
        <f>SUM(D2:D70)</f>
        <v>81</v>
      </c>
      <c r="E71" s="22"/>
    </row>
  </sheetData>
  <mergeCells count="1">
    <mergeCell ref="A71:B71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63"/>
  <sheetViews>
    <sheetView topLeftCell="A2" workbookViewId="0">
      <selection activeCell="C5" sqref="C5"/>
    </sheetView>
  </sheetViews>
  <sheetFormatPr defaultColWidth="9" defaultRowHeight="17.25"/>
  <cols>
    <col min="1" max="1" width="8.25" style="1" customWidth="1"/>
    <col min="2" max="2" width="11.625" style="1" customWidth="1"/>
    <col min="3" max="3" width="23.6666666666667" style="1" customWidth="1"/>
    <col min="4" max="4" width="57.9333333333333" style="1" customWidth="1"/>
    <col min="5" max="6" width="16.75" style="1" customWidth="1"/>
    <col min="7" max="7" width="16.7583333333333" style="1" customWidth="1"/>
    <col min="8" max="8" width="12.375" style="1" customWidth="1"/>
    <col min="9" max="9" width="16.3166666666667" style="1" customWidth="1"/>
    <col min="10" max="15" width="4.25" style="1" customWidth="1"/>
    <col min="16" max="16" width="3.875" style="1" customWidth="1"/>
    <col min="17" max="20" width="9.125" style="1" customWidth="1"/>
    <col min="21" max="16384" width="9" style="1"/>
  </cols>
  <sheetData>
    <row r="1" s="1" customFormat="1" ht="42" customHeight="1" spans="1:9">
      <c r="A1" s="4" t="s">
        <v>121</v>
      </c>
      <c r="B1" s="4"/>
      <c r="C1" s="4"/>
      <c r="D1" s="4"/>
      <c r="E1" s="4"/>
      <c r="F1" s="4"/>
      <c r="G1" s="4"/>
      <c r="H1" s="4"/>
      <c r="I1" s="2"/>
    </row>
    <row r="2" s="2" customFormat="1" ht="39.95" customHeight="1" spans="1:8">
      <c r="A2" s="5" t="s">
        <v>3</v>
      </c>
      <c r="B2" s="6" t="s">
        <v>122</v>
      </c>
      <c r="C2" s="6" t="s">
        <v>38</v>
      </c>
      <c r="D2" s="6" t="s">
        <v>123</v>
      </c>
      <c r="E2" s="6" t="s">
        <v>124</v>
      </c>
      <c r="F2" s="6" t="s">
        <v>125</v>
      </c>
      <c r="G2" s="6" t="s">
        <v>126</v>
      </c>
      <c r="H2" s="7" t="s">
        <v>127</v>
      </c>
    </row>
    <row r="3" s="1" customFormat="1" ht="39.95" customHeight="1" spans="1:8">
      <c r="A3" s="8">
        <v>1</v>
      </c>
      <c r="B3" s="8" t="s">
        <v>128</v>
      </c>
      <c r="C3" s="8" t="s">
        <v>77</v>
      </c>
      <c r="D3" s="8" t="s">
        <v>129</v>
      </c>
      <c r="E3" s="8" t="s">
        <v>130</v>
      </c>
      <c r="F3" s="8">
        <v>778.38</v>
      </c>
      <c r="G3" s="8" t="s">
        <v>131</v>
      </c>
      <c r="H3" s="8">
        <v>510623</v>
      </c>
    </row>
    <row r="4" s="1" customFormat="1" ht="39.95" customHeight="1" spans="1:8">
      <c r="A4" s="8">
        <v>2</v>
      </c>
      <c r="B4" s="8" t="s">
        <v>128</v>
      </c>
      <c r="C4" s="8" t="s">
        <v>94</v>
      </c>
      <c r="D4" s="8" t="s">
        <v>132</v>
      </c>
      <c r="E4" s="8" t="s">
        <v>133</v>
      </c>
      <c r="F4" s="8">
        <v>230.18</v>
      </c>
      <c r="G4" s="8"/>
      <c r="H4" s="8"/>
    </row>
    <row r="5" s="1" customFormat="1" ht="39.95" customHeight="1" spans="1:8">
      <c r="A5" s="8">
        <v>3</v>
      </c>
      <c r="B5" s="8" t="s">
        <v>128</v>
      </c>
      <c r="C5" s="8" t="s">
        <v>51</v>
      </c>
      <c r="D5" s="8" t="s">
        <v>134</v>
      </c>
      <c r="E5" s="8" t="s">
        <v>130</v>
      </c>
      <c r="F5" s="8">
        <v>500</v>
      </c>
      <c r="G5" s="8" t="s">
        <v>135</v>
      </c>
      <c r="H5" s="8">
        <v>510520</v>
      </c>
    </row>
    <row r="6" s="1" customFormat="1" ht="39.95" customHeight="1" spans="1:8">
      <c r="A6" s="8">
        <v>4</v>
      </c>
      <c r="B6" s="8" t="s">
        <v>128</v>
      </c>
      <c r="C6" s="8" t="s">
        <v>65</v>
      </c>
      <c r="D6" s="9" t="s">
        <v>136</v>
      </c>
      <c r="E6" s="8" t="s">
        <v>130</v>
      </c>
      <c r="F6" s="8">
        <v>695.63</v>
      </c>
      <c r="G6" s="8" t="s">
        <v>137</v>
      </c>
      <c r="H6" s="8">
        <v>510500</v>
      </c>
    </row>
    <row r="7" s="1" customFormat="1" ht="39.95" customHeight="1" spans="1:8">
      <c r="A7" s="8">
        <v>5</v>
      </c>
      <c r="B7" s="8" t="s">
        <v>128</v>
      </c>
      <c r="C7" s="8" t="s">
        <v>54</v>
      </c>
      <c r="D7" s="8" t="s">
        <v>138</v>
      </c>
      <c r="E7" s="8" t="s">
        <v>130</v>
      </c>
      <c r="F7" s="8">
        <v>564.2</v>
      </c>
      <c r="G7" s="8" t="s">
        <v>139</v>
      </c>
      <c r="H7" s="8">
        <v>510620</v>
      </c>
    </row>
    <row r="8" s="1" customFormat="1" ht="39.95" customHeight="1" spans="1:8">
      <c r="A8" s="8">
        <v>6</v>
      </c>
      <c r="B8" s="8" t="s">
        <v>128</v>
      </c>
      <c r="C8" s="8" t="s">
        <v>70</v>
      </c>
      <c r="D8" s="8" t="s">
        <v>140</v>
      </c>
      <c r="E8" s="8" t="s">
        <v>130</v>
      </c>
      <c r="F8" s="8">
        <v>350</v>
      </c>
      <c r="G8" s="8" t="s">
        <v>141</v>
      </c>
      <c r="H8" s="8">
        <v>510660</v>
      </c>
    </row>
    <row r="9" s="1" customFormat="1" ht="39.95" customHeight="1" spans="1:8">
      <c r="A9" s="8">
        <v>7</v>
      </c>
      <c r="B9" s="8" t="s">
        <v>128</v>
      </c>
      <c r="C9" s="8" t="s">
        <v>67</v>
      </c>
      <c r="D9" s="8" t="s">
        <v>142</v>
      </c>
      <c r="E9" s="8" t="s">
        <v>130</v>
      </c>
      <c r="F9" s="8">
        <v>464.75</v>
      </c>
      <c r="G9" s="8" t="s">
        <v>143</v>
      </c>
      <c r="H9" s="8">
        <v>510620</v>
      </c>
    </row>
    <row r="10" s="1" customFormat="1" ht="39.95" customHeight="1" spans="1:8">
      <c r="A10" s="8">
        <v>8</v>
      </c>
      <c r="B10" s="8" t="s">
        <v>128</v>
      </c>
      <c r="C10" s="8" t="s">
        <v>64</v>
      </c>
      <c r="D10" s="8" t="s">
        <v>144</v>
      </c>
      <c r="E10" s="8" t="s">
        <v>130</v>
      </c>
      <c r="F10" s="8">
        <v>1054.39</v>
      </c>
      <c r="G10" s="8" t="s">
        <v>145</v>
      </c>
      <c r="H10" s="8">
        <v>510627</v>
      </c>
    </row>
    <row r="11" s="1" customFormat="1" ht="39.95" customHeight="1" spans="1:8">
      <c r="A11" s="8">
        <v>9</v>
      </c>
      <c r="B11" s="8" t="s">
        <v>128</v>
      </c>
      <c r="C11" s="8" t="s">
        <v>71</v>
      </c>
      <c r="D11" s="8" t="s">
        <v>146</v>
      </c>
      <c r="E11" s="8" t="s">
        <v>130</v>
      </c>
      <c r="F11" s="8">
        <v>698</v>
      </c>
      <c r="G11" s="8" t="s">
        <v>147</v>
      </c>
      <c r="H11" s="8">
        <v>510230</v>
      </c>
    </row>
    <row r="12" s="1" customFormat="1" ht="39.95" customHeight="1" spans="1:8">
      <c r="A12" s="8">
        <v>10</v>
      </c>
      <c r="B12" s="8" t="s">
        <v>128</v>
      </c>
      <c r="C12" s="8" t="s">
        <v>73</v>
      </c>
      <c r="D12" s="8" t="s">
        <v>148</v>
      </c>
      <c r="E12" s="8" t="s">
        <v>130</v>
      </c>
      <c r="F12" s="8">
        <v>604</v>
      </c>
      <c r="G12" s="8" t="s">
        <v>149</v>
      </c>
      <c r="H12" s="8">
        <v>510623</v>
      </c>
    </row>
    <row r="13" s="1" customFormat="1" ht="39.95" customHeight="1" spans="1:8">
      <c r="A13" s="8">
        <v>11</v>
      </c>
      <c r="B13" s="8" t="s">
        <v>128</v>
      </c>
      <c r="C13" s="8" t="s">
        <v>66</v>
      </c>
      <c r="D13" s="8" t="s">
        <v>150</v>
      </c>
      <c r="E13" s="8" t="s">
        <v>130</v>
      </c>
      <c r="F13" s="8">
        <v>699.8</v>
      </c>
      <c r="G13" s="8" t="s">
        <v>151</v>
      </c>
      <c r="H13" s="8">
        <v>510623</v>
      </c>
    </row>
    <row r="14" s="1" customFormat="1" ht="39.95" customHeight="1" spans="1:8">
      <c r="A14" s="8">
        <v>12</v>
      </c>
      <c r="B14" s="8" t="s">
        <v>128</v>
      </c>
      <c r="C14" s="8" t="s">
        <v>47</v>
      </c>
      <c r="D14" s="8" t="s">
        <v>152</v>
      </c>
      <c r="E14" s="8" t="s">
        <v>130</v>
      </c>
      <c r="F14" s="8">
        <v>467.24</v>
      </c>
      <c r="G14" s="8" t="s">
        <v>153</v>
      </c>
      <c r="H14" s="8"/>
    </row>
    <row r="15" s="3" customFormat="1" ht="39.95" customHeight="1" spans="1:20">
      <c r="A15" s="8">
        <v>13</v>
      </c>
      <c r="B15" s="8" t="s">
        <v>128</v>
      </c>
      <c r="C15" s="8" t="s">
        <v>57</v>
      </c>
      <c r="D15" s="8" t="s">
        <v>154</v>
      </c>
      <c r="E15" s="8" t="s">
        <v>130</v>
      </c>
      <c r="F15" s="8">
        <v>665.5</v>
      </c>
      <c r="G15" s="8"/>
      <c r="H15" s="8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="1" customFormat="1" ht="39.95" customHeight="1" spans="1:8">
      <c r="A16" s="8">
        <v>14</v>
      </c>
      <c r="B16" s="8" t="s">
        <v>128</v>
      </c>
      <c r="C16" s="8" t="s">
        <v>52</v>
      </c>
      <c r="D16" s="8" t="s">
        <v>155</v>
      </c>
      <c r="E16" s="8" t="s">
        <v>130</v>
      </c>
      <c r="F16" s="8">
        <v>556.68</v>
      </c>
      <c r="G16" s="8"/>
      <c r="H16" s="8"/>
    </row>
    <row r="17" s="2" customFormat="1" ht="39.95" customHeight="1" spans="1:8">
      <c r="A17" s="8">
        <v>15</v>
      </c>
      <c r="B17" s="8" t="s">
        <v>156</v>
      </c>
      <c r="C17" s="8" t="s">
        <v>76</v>
      </c>
      <c r="D17" s="8" t="s">
        <v>157</v>
      </c>
      <c r="E17" s="8" t="s">
        <v>130</v>
      </c>
      <c r="F17" s="8">
        <v>3918.51</v>
      </c>
      <c r="G17" s="8" t="s">
        <v>158</v>
      </c>
      <c r="H17" s="8">
        <v>510080</v>
      </c>
    </row>
    <row r="18" s="1" customFormat="1" ht="39.95" customHeight="1" spans="1:8">
      <c r="A18" s="8">
        <v>16</v>
      </c>
      <c r="B18" s="8" t="s">
        <v>156</v>
      </c>
      <c r="C18" s="10" t="s">
        <v>60</v>
      </c>
      <c r="D18" s="8" t="s">
        <v>159</v>
      </c>
      <c r="E18" s="8" t="s">
        <v>130</v>
      </c>
      <c r="F18" s="8">
        <v>400</v>
      </c>
      <c r="G18" s="8" t="s">
        <v>160</v>
      </c>
      <c r="H18" s="8">
        <v>510170</v>
      </c>
    </row>
    <row r="19" s="1" customFormat="1" ht="69" customHeight="1" spans="1:8">
      <c r="A19" s="8">
        <v>17</v>
      </c>
      <c r="B19" s="8" t="s">
        <v>156</v>
      </c>
      <c r="C19" s="8" t="s">
        <v>49</v>
      </c>
      <c r="D19" s="8" t="s">
        <v>161</v>
      </c>
      <c r="E19" s="8" t="s">
        <v>130</v>
      </c>
      <c r="F19" s="8">
        <v>700</v>
      </c>
      <c r="G19" s="8" t="s">
        <v>162</v>
      </c>
      <c r="H19" s="8"/>
    </row>
    <row r="20" s="1" customFormat="1" ht="50.25" customHeight="1" spans="1:8">
      <c r="A20" s="8">
        <v>18</v>
      </c>
      <c r="B20" s="8" t="s">
        <v>156</v>
      </c>
      <c r="C20" s="8" t="s">
        <v>53</v>
      </c>
      <c r="D20" s="8" t="s">
        <v>163</v>
      </c>
      <c r="E20" s="8" t="s">
        <v>130</v>
      </c>
      <c r="F20" s="8">
        <v>525</v>
      </c>
      <c r="G20" s="8" t="s">
        <v>164</v>
      </c>
      <c r="H20" s="8">
        <v>510100</v>
      </c>
    </row>
    <row r="21" s="1" customFormat="1" ht="39.95" customHeight="1" spans="1:8">
      <c r="A21" s="8">
        <v>19</v>
      </c>
      <c r="B21" s="8" t="s">
        <v>156</v>
      </c>
      <c r="C21" s="8" t="s">
        <v>68</v>
      </c>
      <c r="D21" s="8" t="s">
        <v>165</v>
      </c>
      <c r="E21" s="8" t="s">
        <v>130</v>
      </c>
      <c r="F21" s="8">
        <v>538.86</v>
      </c>
      <c r="G21" s="8" t="s">
        <v>166</v>
      </c>
      <c r="H21" s="8">
        <v>510600</v>
      </c>
    </row>
    <row r="22" s="1" customFormat="1" ht="39.95" customHeight="1" spans="1:8">
      <c r="A22" s="8">
        <v>20</v>
      </c>
      <c r="B22" s="8" t="s">
        <v>156</v>
      </c>
      <c r="C22" s="8" t="s">
        <v>61</v>
      </c>
      <c r="D22" s="8" t="s">
        <v>167</v>
      </c>
      <c r="E22" s="8" t="s">
        <v>130</v>
      </c>
      <c r="F22" s="8">
        <v>698.98</v>
      </c>
      <c r="G22" s="8" t="s">
        <v>168</v>
      </c>
      <c r="H22" s="8">
        <v>510030</v>
      </c>
    </row>
    <row r="23" s="1" customFormat="1" ht="39.95" customHeight="1" spans="1:9">
      <c r="A23" s="8">
        <v>21</v>
      </c>
      <c r="B23" s="8" t="s">
        <v>156</v>
      </c>
      <c r="C23" s="8" t="s">
        <v>62</v>
      </c>
      <c r="D23" s="8" t="s">
        <v>169</v>
      </c>
      <c r="E23" s="8" t="s">
        <v>130</v>
      </c>
      <c r="F23" s="8">
        <v>652.61</v>
      </c>
      <c r="G23" s="8" t="s">
        <v>170</v>
      </c>
      <c r="H23" s="8">
        <v>510030</v>
      </c>
      <c r="I23" s="1" t="s">
        <v>171</v>
      </c>
    </row>
    <row r="24" s="1" customFormat="1" ht="39.95" customHeight="1" spans="1:8">
      <c r="A24" s="8">
        <v>22</v>
      </c>
      <c r="B24" s="8" t="s">
        <v>156</v>
      </c>
      <c r="C24" s="8" t="s">
        <v>46</v>
      </c>
      <c r="D24" s="8" t="s">
        <v>172</v>
      </c>
      <c r="E24" s="8" t="s">
        <v>130</v>
      </c>
      <c r="F24" s="8">
        <v>290</v>
      </c>
      <c r="G24" s="8" t="s">
        <v>173</v>
      </c>
      <c r="H24" s="8">
        <v>510500</v>
      </c>
    </row>
    <row r="25" s="1" customFormat="1" ht="39.95" customHeight="1" spans="1:8">
      <c r="A25" s="8">
        <v>23</v>
      </c>
      <c r="B25" s="8" t="s">
        <v>156</v>
      </c>
      <c r="C25" s="8" t="s">
        <v>48</v>
      </c>
      <c r="D25" s="8" t="s">
        <v>174</v>
      </c>
      <c r="E25" s="8" t="s">
        <v>130</v>
      </c>
      <c r="F25" s="8">
        <v>373.2</v>
      </c>
      <c r="G25" s="8" t="s">
        <v>175</v>
      </c>
      <c r="H25" s="8">
        <v>510045</v>
      </c>
    </row>
    <row r="26" s="1" customFormat="1" ht="39.95" customHeight="1" spans="1:8">
      <c r="A26" s="8">
        <v>24</v>
      </c>
      <c r="B26" s="8" t="s">
        <v>156</v>
      </c>
      <c r="C26" s="8" t="s">
        <v>50</v>
      </c>
      <c r="D26" s="8" t="s">
        <v>176</v>
      </c>
      <c r="E26" s="8" t="s">
        <v>130</v>
      </c>
      <c r="F26" s="8">
        <v>520</v>
      </c>
      <c r="G26" s="8" t="s">
        <v>177</v>
      </c>
      <c r="H26" s="8">
        <v>510080</v>
      </c>
    </row>
    <row r="27" s="1" customFormat="1" ht="39.95" customHeight="1" spans="1:8">
      <c r="A27" s="8">
        <v>25</v>
      </c>
      <c r="B27" s="8" t="s">
        <v>178</v>
      </c>
      <c r="C27" s="8" t="s">
        <v>69</v>
      </c>
      <c r="D27" s="8" t="s">
        <v>179</v>
      </c>
      <c r="E27" s="8" t="s">
        <v>180</v>
      </c>
      <c r="F27" s="8">
        <v>698</v>
      </c>
      <c r="G27" s="8" t="s">
        <v>181</v>
      </c>
      <c r="H27" s="8">
        <v>510406</v>
      </c>
    </row>
    <row r="28" s="1" customFormat="1" ht="39.95" customHeight="1" spans="1:8">
      <c r="A28" s="8">
        <v>26</v>
      </c>
      <c r="B28" s="8" t="s">
        <v>178</v>
      </c>
      <c r="C28" s="8" t="s">
        <v>44</v>
      </c>
      <c r="D28" s="8" t="s">
        <v>182</v>
      </c>
      <c r="E28" s="8" t="s">
        <v>133</v>
      </c>
      <c r="F28" s="8">
        <v>252</v>
      </c>
      <c r="G28" s="8" t="s">
        <v>183</v>
      </c>
      <c r="H28" s="8">
        <v>510470</v>
      </c>
    </row>
    <row r="29" s="1" customFormat="1" ht="39.95" customHeight="1" spans="1:8">
      <c r="A29" s="8">
        <v>27</v>
      </c>
      <c r="B29" s="8" t="s">
        <v>178</v>
      </c>
      <c r="C29" s="8" t="s">
        <v>45</v>
      </c>
      <c r="D29" s="8" t="s">
        <v>184</v>
      </c>
      <c r="E29" s="8" t="s">
        <v>130</v>
      </c>
      <c r="F29" s="8">
        <v>445</v>
      </c>
      <c r="G29" s="8" t="s">
        <v>185</v>
      </c>
      <c r="H29" s="8">
        <v>510510</v>
      </c>
    </row>
    <row r="30" s="1" customFormat="1" ht="39.95" customHeight="1" spans="1:8">
      <c r="A30" s="8">
        <v>28</v>
      </c>
      <c r="B30" s="8" t="s">
        <v>178</v>
      </c>
      <c r="C30" s="8" t="s">
        <v>117</v>
      </c>
      <c r="D30" s="8" t="s">
        <v>186</v>
      </c>
      <c r="E30" s="8" t="s">
        <v>130</v>
      </c>
      <c r="F30" s="8">
        <v>696.66</v>
      </c>
      <c r="G30" s="8" t="s">
        <v>187</v>
      </c>
      <c r="H30" s="8">
        <v>510430</v>
      </c>
    </row>
    <row r="31" s="1" customFormat="1" ht="39.95" customHeight="1" spans="1:8">
      <c r="A31" s="8">
        <v>29</v>
      </c>
      <c r="B31" s="8" t="s">
        <v>188</v>
      </c>
      <c r="C31" s="8" t="s">
        <v>72</v>
      </c>
      <c r="D31" s="8" t="s">
        <v>189</v>
      </c>
      <c r="E31" s="8" t="s">
        <v>130</v>
      </c>
      <c r="F31" s="8">
        <v>371.43</v>
      </c>
      <c r="G31" s="8" t="s">
        <v>190</v>
      </c>
      <c r="H31" s="8">
        <v>510277</v>
      </c>
    </row>
    <row r="32" s="1" customFormat="1" ht="39.95" customHeight="1" spans="1:8">
      <c r="A32" s="8">
        <v>30</v>
      </c>
      <c r="B32" s="8" t="s">
        <v>188</v>
      </c>
      <c r="C32" s="8" t="s">
        <v>55</v>
      </c>
      <c r="D32" s="8" t="s">
        <v>191</v>
      </c>
      <c r="E32" s="8" t="s">
        <v>130</v>
      </c>
      <c r="F32" s="8">
        <v>625.83</v>
      </c>
      <c r="G32" s="8"/>
      <c r="H32" s="8"/>
    </row>
    <row r="33" s="1" customFormat="1" ht="39.95" customHeight="1" spans="1:8">
      <c r="A33" s="8">
        <v>31</v>
      </c>
      <c r="B33" s="8" t="s">
        <v>188</v>
      </c>
      <c r="C33" s="8" t="s">
        <v>63</v>
      </c>
      <c r="D33" s="8" t="s">
        <v>192</v>
      </c>
      <c r="E33" s="8" t="s">
        <v>130</v>
      </c>
      <c r="F33" s="8">
        <v>638.22</v>
      </c>
      <c r="G33" s="8" t="s">
        <v>193</v>
      </c>
      <c r="H33" s="8">
        <v>510220</v>
      </c>
    </row>
    <row r="34" s="1" customFormat="1" ht="39.95" customHeight="1" spans="1:8">
      <c r="A34" s="8">
        <v>32</v>
      </c>
      <c r="B34" s="8" t="s">
        <v>188</v>
      </c>
      <c r="C34" s="8" t="s">
        <v>56</v>
      </c>
      <c r="D34" s="8" t="s">
        <v>194</v>
      </c>
      <c r="E34" s="8" t="s">
        <v>130</v>
      </c>
      <c r="F34" s="8">
        <v>698.93</v>
      </c>
      <c r="G34" s="8" t="s">
        <v>195</v>
      </c>
      <c r="H34" s="8">
        <v>510240</v>
      </c>
    </row>
    <row r="35" s="1" customFormat="1" ht="39.95" customHeight="1" spans="1:8">
      <c r="A35" s="8">
        <v>33</v>
      </c>
      <c r="B35" s="8" t="s">
        <v>196</v>
      </c>
      <c r="C35" s="8" t="s">
        <v>74</v>
      </c>
      <c r="D35" s="8" t="s">
        <v>197</v>
      </c>
      <c r="E35" s="8" t="s">
        <v>180</v>
      </c>
      <c r="F35" s="8">
        <v>698.5</v>
      </c>
      <c r="G35" s="8" t="s">
        <v>198</v>
      </c>
      <c r="H35" s="8">
        <v>510730</v>
      </c>
    </row>
    <row r="36" s="1" customFormat="1" ht="39.95" customHeight="1" spans="1:8">
      <c r="A36" s="8">
        <v>34</v>
      </c>
      <c r="B36" s="8" t="s">
        <v>196</v>
      </c>
      <c r="C36" s="8" t="s">
        <v>75</v>
      </c>
      <c r="D36" s="8" t="s">
        <v>199</v>
      </c>
      <c r="E36" s="8" t="s">
        <v>130</v>
      </c>
      <c r="F36" s="8">
        <v>371.47</v>
      </c>
      <c r="G36" s="8" t="s">
        <v>200</v>
      </c>
      <c r="H36" s="8">
        <v>510730</v>
      </c>
    </row>
    <row r="37" s="1" customFormat="1" ht="51" customHeight="1" spans="1:8">
      <c r="A37" s="8">
        <v>35</v>
      </c>
      <c r="B37" s="8" t="s">
        <v>201</v>
      </c>
      <c r="C37" s="8" t="s">
        <v>116</v>
      </c>
      <c r="D37" s="8" t="s">
        <v>202</v>
      </c>
      <c r="E37" s="8" t="s">
        <v>130</v>
      </c>
      <c r="F37" s="8">
        <v>594.92</v>
      </c>
      <c r="G37" s="8" t="s">
        <v>203</v>
      </c>
      <c r="H37" s="8">
        <v>510140</v>
      </c>
    </row>
    <row r="38" s="1" customFormat="1" ht="39.95" customHeight="1" spans="1:8">
      <c r="A38" s="8">
        <v>36</v>
      </c>
      <c r="B38" s="8" t="s">
        <v>204</v>
      </c>
      <c r="C38" s="8" t="s">
        <v>79</v>
      </c>
      <c r="D38" s="8" t="s">
        <v>205</v>
      </c>
      <c r="E38" s="8" t="s">
        <v>180</v>
      </c>
      <c r="F38" s="8">
        <v>639.1</v>
      </c>
      <c r="G38" s="8" t="s">
        <v>206</v>
      </c>
      <c r="H38" s="8">
        <v>510800</v>
      </c>
    </row>
    <row r="39" s="1" customFormat="1" ht="39.95" customHeight="1" spans="1:8">
      <c r="A39" s="8">
        <v>37</v>
      </c>
      <c r="B39" s="8" t="s">
        <v>204</v>
      </c>
      <c r="C39" s="8" t="s">
        <v>80</v>
      </c>
      <c r="D39" s="8" t="s">
        <v>207</v>
      </c>
      <c r="E39" s="8" t="s">
        <v>130</v>
      </c>
      <c r="F39" s="8">
        <v>466.68</v>
      </c>
      <c r="G39" s="8" t="s">
        <v>208</v>
      </c>
      <c r="H39" s="8">
        <v>510850</v>
      </c>
    </row>
    <row r="40" s="1" customFormat="1" ht="39.95" customHeight="1" spans="1:8">
      <c r="A40" s="8">
        <v>38</v>
      </c>
      <c r="B40" s="8" t="s">
        <v>204</v>
      </c>
      <c r="C40" s="8" t="s">
        <v>78</v>
      </c>
      <c r="D40" s="8" t="s">
        <v>209</v>
      </c>
      <c r="E40" s="8" t="s">
        <v>133</v>
      </c>
      <c r="F40" s="8">
        <v>310</v>
      </c>
      <c r="G40" s="8" t="s">
        <v>210</v>
      </c>
      <c r="H40" s="8">
        <v>510800</v>
      </c>
    </row>
    <row r="41" s="1" customFormat="1" ht="39.95" customHeight="1" spans="1:8">
      <c r="A41" s="8">
        <v>39</v>
      </c>
      <c r="B41" s="8" t="s">
        <v>211</v>
      </c>
      <c r="C41" s="8" t="s">
        <v>81</v>
      </c>
      <c r="D41" s="8" t="s">
        <v>212</v>
      </c>
      <c r="E41" s="8" t="s">
        <v>180</v>
      </c>
      <c r="F41" s="8">
        <v>3277.74</v>
      </c>
      <c r="G41" s="8" t="s">
        <v>213</v>
      </c>
      <c r="H41" s="8">
        <v>511400</v>
      </c>
    </row>
    <row r="42" s="1" customFormat="1" ht="39.95" customHeight="1" spans="1:8">
      <c r="A42" s="8">
        <v>40</v>
      </c>
      <c r="B42" s="8" t="s">
        <v>211</v>
      </c>
      <c r="C42" s="8" t="s">
        <v>83</v>
      </c>
      <c r="D42" s="8" t="s">
        <v>214</v>
      </c>
      <c r="E42" s="8" t="s">
        <v>130</v>
      </c>
      <c r="F42" s="8">
        <v>422.78</v>
      </c>
      <c r="G42" s="8" t="s">
        <v>215</v>
      </c>
      <c r="H42" s="8">
        <v>511400</v>
      </c>
    </row>
    <row r="43" s="1" customFormat="1" ht="39.95" customHeight="1" spans="1:8">
      <c r="A43" s="8">
        <v>41</v>
      </c>
      <c r="B43" s="8" t="s">
        <v>211</v>
      </c>
      <c r="C43" s="8" t="s">
        <v>85</v>
      </c>
      <c r="D43" s="8" t="s">
        <v>216</v>
      </c>
      <c r="E43" s="8" t="s">
        <v>130</v>
      </c>
      <c r="F43" s="8">
        <v>456</v>
      </c>
      <c r="G43" s="8" t="s">
        <v>217</v>
      </c>
      <c r="H43" s="8">
        <v>511400</v>
      </c>
    </row>
    <row r="44" s="1" customFormat="1" ht="39.95" customHeight="1" spans="1:8">
      <c r="A44" s="8">
        <v>42</v>
      </c>
      <c r="B44" s="8" t="s">
        <v>211</v>
      </c>
      <c r="C44" s="8" t="s">
        <v>82</v>
      </c>
      <c r="D44" s="8" t="s">
        <v>218</v>
      </c>
      <c r="E44" s="8" t="s">
        <v>130</v>
      </c>
      <c r="F44" s="8">
        <v>367.6</v>
      </c>
      <c r="G44" s="8" t="s">
        <v>219</v>
      </c>
      <c r="H44" s="8">
        <v>511400</v>
      </c>
    </row>
    <row r="45" s="1" customFormat="1" ht="39.95" customHeight="1" spans="1:8">
      <c r="A45" s="8">
        <v>43</v>
      </c>
      <c r="B45" s="8" t="s">
        <v>211</v>
      </c>
      <c r="C45" s="8" t="s">
        <v>84</v>
      </c>
      <c r="D45" s="8" t="s">
        <v>220</v>
      </c>
      <c r="E45" s="8" t="s">
        <v>130</v>
      </c>
      <c r="F45" s="8">
        <v>307.24</v>
      </c>
      <c r="G45" s="8" t="s">
        <v>221</v>
      </c>
      <c r="H45" s="8">
        <v>511400</v>
      </c>
    </row>
    <row r="46" s="1" customFormat="1" ht="39.95" customHeight="1" spans="1:9">
      <c r="A46" s="8">
        <v>44</v>
      </c>
      <c r="B46" s="8" t="s">
        <v>211</v>
      </c>
      <c r="C46" s="8" t="s">
        <v>86</v>
      </c>
      <c r="D46" s="8" t="s">
        <v>222</v>
      </c>
      <c r="E46" s="8" t="s">
        <v>180</v>
      </c>
      <c r="F46" s="8">
        <v>981.59</v>
      </c>
      <c r="G46" s="8"/>
      <c r="H46" s="8"/>
      <c r="I46" s="11"/>
    </row>
    <row r="47" s="1" customFormat="1" ht="39.95" customHeight="1" spans="1:9">
      <c r="A47" s="8">
        <v>45</v>
      </c>
      <c r="B47" s="8" t="s">
        <v>211</v>
      </c>
      <c r="C47" s="8" t="s">
        <v>118</v>
      </c>
      <c r="D47" s="10" t="s">
        <v>223</v>
      </c>
      <c r="E47" s="10" t="s">
        <v>130</v>
      </c>
      <c r="F47" s="1">
        <v>495</v>
      </c>
      <c r="G47" s="10" t="s">
        <v>224</v>
      </c>
      <c r="H47" s="10">
        <v>511430</v>
      </c>
      <c r="I47" s="11"/>
    </row>
    <row r="48" s="1" customFormat="1" ht="39.95" customHeight="1" spans="1:9">
      <c r="A48" s="8">
        <v>46</v>
      </c>
      <c r="B48" s="8" t="s">
        <v>211</v>
      </c>
      <c r="C48" s="8" t="s">
        <v>89</v>
      </c>
      <c r="D48" s="8" t="s">
        <v>225</v>
      </c>
      <c r="E48" s="8" t="s">
        <v>130</v>
      </c>
      <c r="F48" s="8">
        <v>525.08</v>
      </c>
      <c r="G48" s="8" t="s">
        <v>226</v>
      </c>
      <c r="H48" s="8">
        <v>511400</v>
      </c>
      <c r="I48" s="11"/>
    </row>
    <row r="49" s="1" customFormat="1" ht="39.95" customHeight="1" spans="1:9">
      <c r="A49" s="8">
        <v>47</v>
      </c>
      <c r="B49" s="8" t="s">
        <v>211</v>
      </c>
      <c r="C49" s="8" t="s">
        <v>87</v>
      </c>
      <c r="D49" s="8" t="s">
        <v>227</v>
      </c>
      <c r="E49" s="8" t="s">
        <v>130</v>
      </c>
      <c r="F49" s="8">
        <v>288.26</v>
      </c>
      <c r="G49" s="8"/>
      <c r="H49" s="8"/>
      <c r="I49" s="11"/>
    </row>
    <row r="50" s="1" customFormat="1" ht="39.95" customHeight="1" spans="1:9">
      <c r="A50" s="8">
        <v>48</v>
      </c>
      <c r="B50" s="8" t="s">
        <v>211</v>
      </c>
      <c r="C50" s="8" t="s">
        <v>88</v>
      </c>
      <c r="D50" s="8" t="s">
        <v>228</v>
      </c>
      <c r="E50" s="8" t="s">
        <v>133</v>
      </c>
      <c r="F50" s="8">
        <v>203.03</v>
      </c>
      <c r="G50" s="8" t="s">
        <v>229</v>
      </c>
      <c r="H50" s="8">
        <v>511400</v>
      </c>
      <c r="I50" s="11"/>
    </row>
    <row r="51" s="1" customFormat="1" ht="39.95" customHeight="1" spans="1:8">
      <c r="A51" s="8">
        <v>49</v>
      </c>
      <c r="B51" s="8" t="s">
        <v>230</v>
      </c>
      <c r="C51" s="8" t="s">
        <v>91</v>
      </c>
      <c r="D51" s="8" t="s">
        <v>231</v>
      </c>
      <c r="E51" s="8" t="s">
        <v>180</v>
      </c>
      <c r="F51" s="8">
        <v>889</v>
      </c>
      <c r="G51" s="8" t="s">
        <v>232</v>
      </c>
      <c r="H51" s="8">
        <v>511457</v>
      </c>
    </row>
    <row r="52" s="1" customFormat="1" ht="39.95" customHeight="1" spans="1:8">
      <c r="A52" s="8">
        <v>50</v>
      </c>
      <c r="B52" s="8" t="s">
        <v>230</v>
      </c>
      <c r="C52" s="8" t="s">
        <v>92</v>
      </c>
      <c r="D52" s="8" t="s">
        <v>233</v>
      </c>
      <c r="E52" s="8" t="s">
        <v>133</v>
      </c>
      <c r="F52" s="8">
        <v>211.71</v>
      </c>
      <c r="G52" s="8"/>
      <c r="H52" s="8"/>
    </row>
    <row r="53" s="1" customFormat="1" ht="39.95" customHeight="1" spans="1:8">
      <c r="A53" s="8">
        <v>51</v>
      </c>
      <c r="B53" s="8" t="s">
        <v>234</v>
      </c>
      <c r="C53" s="8" t="s">
        <v>99</v>
      </c>
      <c r="D53" s="8" t="s">
        <v>235</v>
      </c>
      <c r="E53" s="8" t="s">
        <v>180</v>
      </c>
      <c r="F53" s="8">
        <v>2919.5</v>
      </c>
      <c r="G53" s="8" t="s">
        <v>236</v>
      </c>
      <c r="H53" s="8">
        <v>511300</v>
      </c>
    </row>
    <row r="54" s="1" customFormat="1" ht="39.95" customHeight="1" spans="1:8">
      <c r="A54" s="8">
        <v>52</v>
      </c>
      <c r="B54" s="8" t="s">
        <v>234</v>
      </c>
      <c r="C54" s="8" t="s">
        <v>102</v>
      </c>
      <c r="D54" s="8" t="s">
        <v>237</v>
      </c>
      <c r="E54" s="8" t="s">
        <v>130</v>
      </c>
      <c r="F54" s="8">
        <v>527.2</v>
      </c>
      <c r="G54" s="8" t="s">
        <v>238</v>
      </c>
      <c r="H54" s="8">
        <v>511300</v>
      </c>
    </row>
    <row r="55" s="1" customFormat="1" ht="39.95" customHeight="1" spans="1:8">
      <c r="A55" s="8">
        <v>53</v>
      </c>
      <c r="B55" s="8" t="s">
        <v>234</v>
      </c>
      <c r="C55" s="8" t="s">
        <v>103</v>
      </c>
      <c r="D55" s="8" t="s">
        <v>239</v>
      </c>
      <c r="E55" s="8" t="s">
        <v>130</v>
      </c>
      <c r="F55" s="8">
        <v>325</v>
      </c>
      <c r="G55" s="8"/>
      <c r="H55" s="8"/>
    </row>
    <row r="56" s="1" customFormat="1" ht="70.5" customHeight="1" spans="1:8">
      <c r="A56" s="8">
        <v>54</v>
      </c>
      <c r="B56" s="8" t="s">
        <v>234</v>
      </c>
      <c r="C56" s="8" t="s">
        <v>101</v>
      </c>
      <c r="D56" s="8" t="s">
        <v>240</v>
      </c>
      <c r="E56" s="8" t="s">
        <v>130</v>
      </c>
      <c r="F56" s="8">
        <v>488.45</v>
      </c>
      <c r="G56" s="8" t="s">
        <v>241</v>
      </c>
      <c r="H56" s="8"/>
    </row>
    <row r="57" s="1" customFormat="1" ht="39.95" customHeight="1" spans="1:8">
      <c r="A57" s="8">
        <v>55</v>
      </c>
      <c r="B57" s="8" t="s">
        <v>234</v>
      </c>
      <c r="C57" s="8" t="s">
        <v>100</v>
      </c>
      <c r="D57" s="8" t="s">
        <v>242</v>
      </c>
      <c r="E57" s="8" t="s">
        <v>130</v>
      </c>
      <c r="F57" s="8">
        <v>482.45</v>
      </c>
      <c r="G57" s="8" t="s">
        <v>243</v>
      </c>
      <c r="H57" s="8">
        <v>511300</v>
      </c>
    </row>
    <row r="58" s="1" customFormat="1" ht="39.95" customHeight="1" spans="1:8">
      <c r="A58" s="8">
        <v>56</v>
      </c>
      <c r="B58" s="8" t="s">
        <v>234</v>
      </c>
      <c r="C58" s="8" t="s">
        <v>95</v>
      </c>
      <c r="D58" s="8" t="s">
        <v>244</v>
      </c>
      <c r="E58" s="8" t="s">
        <v>180</v>
      </c>
      <c r="F58" s="8">
        <v>998</v>
      </c>
      <c r="G58" s="8" t="s">
        <v>245</v>
      </c>
      <c r="H58" s="8">
        <v>511340</v>
      </c>
    </row>
    <row r="59" s="1" customFormat="1" ht="39.95" customHeight="1" spans="1:8">
      <c r="A59" s="8">
        <v>57</v>
      </c>
      <c r="B59" s="8" t="s">
        <v>234</v>
      </c>
      <c r="C59" s="8" t="s">
        <v>97</v>
      </c>
      <c r="D59" s="8" t="s">
        <v>246</v>
      </c>
      <c r="E59" s="8" t="s">
        <v>130</v>
      </c>
      <c r="F59" s="8">
        <v>400</v>
      </c>
      <c r="G59" s="8" t="s">
        <v>247</v>
      </c>
      <c r="H59" s="8">
        <v>511340</v>
      </c>
    </row>
    <row r="60" s="1" customFormat="1" ht="39.95" customHeight="1" spans="1:8">
      <c r="A60" s="8">
        <v>58</v>
      </c>
      <c r="B60" s="8" t="s">
        <v>234</v>
      </c>
      <c r="C60" s="8" t="s">
        <v>119</v>
      </c>
      <c r="D60" s="8" t="s">
        <v>248</v>
      </c>
      <c r="E60" s="8" t="s">
        <v>130</v>
      </c>
      <c r="F60" s="8">
        <v>385</v>
      </c>
      <c r="G60" s="8" t="s">
        <v>249</v>
      </c>
      <c r="H60" s="8">
        <v>511356</v>
      </c>
    </row>
    <row r="61" s="1" customFormat="1" ht="39.95" customHeight="1" spans="1:8">
      <c r="A61" s="8">
        <v>59</v>
      </c>
      <c r="B61" s="8" t="s">
        <v>234</v>
      </c>
      <c r="C61" s="8" t="s">
        <v>96</v>
      </c>
      <c r="D61" s="8" t="s">
        <v>250</v>
      </c>
      <c r="E61" s="8" t="s">
        <v>130</v>
      </c>
      <c r="F61" s="8">
        <v>595.3</v>
      </c>
      <c r="G61" s="8" t="s">
        <v>251</v>
      </c>
      <c r="H61" s="8">
        <v>511356</v>
      </c>
    </row>
    <row r="62" s="1" customFormat="1" ht="39.95" customHeight="1" spans="1:8">
      <c r="A62" s="8">
        <v>60</v>
      </c>
      <c r="B62" s="8" t="s">
        <v>252</v>
      </c>
      <c r="C62" s="8" t="s">
        <v>93</v>
      </c>
      <c r="D62" s="8" t="s">
        <v>253</v>
      </c>
      <c r="E62" s="8" t="s">
        <v>130</v>
      </c>
      <c r="F62" s="8">
        <v>622.22</v>
      </c>
      <c r="G62" s="8"/>
      <c r="H62" s="8"/>
    </row>
    <row r="63" s="1" customFormat="1" ht="39.95" customHeight="1" spans="1:8">
      <c r="A63" s="8">
        <v>61</v>
      </c>
      <c r="B63" s="8" t="s">
        <v>201</v>
      </c>
      <c r="C63" s="8" t="s">
        <v>104</v>
      </c>
      <c r="D63" s="8" t="s">
        <v>254</v>
      </c>
      <c r="E63" s="8" t="s">
        <v>130</v>
      </c>
      <c r="F63" s="8">
        <v>395.58</v>
      </c>
      <c r="G63" s="8"/>
      <c r="H63" s="8"/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项目调研报价表</vt:lpstr>
      <vt:lpstr>网点绿化配置标准</vt:lpstr>
      <vt:lpstr>保洁人员配置标准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韩烨阳</dc:creator>
  <cp:lastModifiedBy>王政</cp:lastModifiedBy>
  <dcterms:created xsi:type="dcterms:W3CDTF">2023-02-23T01:23:00Z</dcterms:created>
  <dcterms:modified xsi:type="dcterms:W3CDTF">2025-04-17T10:23:50Z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03780ABFFABF402FA84CCE12E1A0EB93</vt:lpwstr>
  </property>
  <property fmtid="{D5CDD505-2E9C-101B-9397-08002B2CF9AE}" pid="3" name="KSOProductBuildVer">
    <vt:lpwstr>2052-11.8.2.12265</vt:lpwstr>
  </property>
</Properties>
</file>